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65" yWindow="-105" windowWidth="9930" windowHeight="12165" firstSheet="1" activeTab="5"/>
  </bookViews>
  <sheets>
    <sheet name="2016" sheetId="2" r:id="rId1"/>
    <sheet name="2020" sheetId="3" r:id="rId2"/>
    <sheet name="2021" sheetId="4" r:id="rId3"/>
    <sheet name="2022" sheetId="18" r:id="rId4"/>
    <sheet name="2023" sheetId="5" r:id="rId5"/>
    <sheet name="2024" sheetId="6" r:id="rId6"/>
  </sheets>
  <externalReferences>
    <externalReference r:id="rId7"/>
  </externalReferences>
  <definedNames>
    <definedName name="_xlnm.Print_Area" localSheetId="5">'2024'!$A$1:$N$66</definedName>
  </definedNames>
  <calcPr calcId="124519"/>
  <customWorkbookViews>
    <customWorkbookView name="Admin - Личное представление" guid="{499836C8-6987-4592-BEA8-B03406FC8F54}" mergeInterval="0" personalView="1" maximized="1" windowWidth="1916" windowHeight="766" activeSheetId="3"/>
    <customWorkbookView name="LUKA - Личное представление" guid="{166B81B8-929A-4FCC-BF85-2B3261A4471E}" mergeInterval="0" personalView="1" maximized="1" windowWidth="1362" windowHeight="543" activeSheetId="2"/>
    <customWorkbookView name="Уч. Отд. - Личное представление" guid="{8585EDC0-8249-11D8-810C-0002440B70BE}" mergeInterval="0" personalView="1" maximized="1" windowWidth="763" windowHeight="412" activeSheetId="2" showComments="commIndAndComment"/>
    <customWorkbookView name="User - Личное представление" guid="{467E9560-5281-11D9-933A-0002440B70BE}" mergeInterval="0" personalView="1" maximized="1" windowWidth="1276" windowHeight="618" activeSheetId="2"/>
    <customWorkbookView name="Name - Личное представление" guid="{4D70DCE4-7FC5-4C8C-9977-3A7CC9C0B9C0}" mergeInterval="0" personalView="1" maximized="1" windowWidth="1676" windowHeight="877" activeSheetId="2"/>
    <customWorkbookView name="Michael Che - Личное представление" guid="{077FC18C-5959-4EAC-9DC1-9E8CCC9A0614}" mergeInterval="0" personalView="1" maximized="1" windowWidth="968" windowHeight="711" activeSheetId="4"/>
    <customWorkbookView name="M C - Личное представление" guid="{5D4F84A9-600E-4089-867E-CA4796603B78}" mergeInterval="0" personalView="1" maximized="1" windowWidth="1916" windowHeight="762" activeSheetId="4"/>
  </customWorkbookViews>
</workbook>
</file>

<file path=xl/calcChain.xml><?xml version="1.0" encoding="utf-8"?>
<calcChain xmlns="http://schemas.openxmlformats.org/spreadsheetml/2006/main">
  <c r="D38" i="6"/>
  <c r="I38" s="1"/>
  <c r="E31" i="5"/>
  <c r="D31"/>
  <c r="I31"/>
  <c r="E32" i="18"/>
  <c r="D32"/>
  <c r="I32"/>
  <c r="G6" i="2"/>
  <c r="G7"/>
  <c r="G8"/>
  <c r="G9"/>
  <c r="G10"/>
  <c r="G11"/>
  <c r="G12"/>
  <c r="G13"/>
  <c r="G16"/>
  <c r="G17"/>
  <c r="G18"/>
  <c r="G19"/>
  <c r="G20"/>
  <c r="G21"/>
  <c r="G22"/>
  <c r="G23"/>
  <c r="G24"/>
  <c r="G27"/>
  <c r="G28"/>
  <c r="G29"/>
  <c r="G30"/>
  <c r="G31"/>
  <c r="G32"/>
  <c r="G33"/>
  <c r="G34"/>
  <c r="G35"/>
  <c r="G36"/>
  <c r="G37"/>
  <c r="G38"/>
  <c r="G42"/>
  <c r="G43"/>
  <c r="G44"/>
  <c r="G45"/>
  <c r="G46"/>
  <c r="G47"/>
  <c r="G48"/>
  <c r="G49"/>
  <c r="G52"/>
  <c r="G53"/>
  <c r="G54"/>
  <c r="G55"/>
  <c r="G56"/>
</calcChain>
</file>

<file path=xl/sharedStrings.xml><?xml version="1.0" encoding="utf-8"?>
<sst xmlns="http://schemas.openxmlformats.org/spreadsheetml/2006/main" count="607" uniqueCount="207">
  <si>
    <t>ГОДИН</t>
  </si>
  <si>
    <t xml:space="preserve">Очних </t>
  </si>
  <si>
    <t>1  сем      2  сем</t>
  </si>
  <si>
    <t>№пп</t>
  </si>
  <si>
    <t>НАЗВА ДИСЦИПЛІН</t>
  </si>
  <si>
    <t xml:space="preserve">По плану стац. </t>
  </si>
  <si>
    <t xml:space="preserve">Са-мос- тійна     робо-    та </t>
  </si>
  <si>
    <t>Каф</t>
  </si>
  <si>
    <t xml:space="preserve"> I курс</t>
  </si>
  <si>
    <t xml:space="preserve"> II курс</t>
  </si>
  <si>
    <t xml:space="preserve"> III курс</t>
  </si>
  <si>
    <t>Звітн</t>
  </si>
  <si>
    <t>Лабор</t>
  </si>
  <si>
    <t>Практ</t>
  </si>
  <si>
    <t>Контр</t>
  </si>
  <si>
    <t>Лекц</t>
  </si>
  <si>
    <t>IV курс</t>
  </si>
  <si>
    <t>V курс</t>
  </si>
  <si>
    <t>ВР</t>
  </si>
  <si>
    <t xml:space="preserve">Декан заочного факультету                                                                </t>
  </si>
  <si>
    <t xml:space="preserve">Чистяков В.Г.          </t>
  </si>
  <si>
    <t>Підготовка випускної роботи</t>
  </si>
  <si>
    <t xml:space="preserve">Спеціальність 051 "Економіка" </t>
  </si>
  <si>
    <r>
      <t>(</t>
    </r>
    <r>
      <rPr>
        <b/>
        <sz val="12"/>
        <rFont val="Times New Roman"/>
        <family val="1"/>
        <charset val="204"/>
      </rPr>
      <t>ЕК901</t>
    </r>
    <r>
      <rPr>
        <sz val="10"/>
        <rFont val="Times New Roman"/>
        <family val="1"/>
        <charset val="204"/>
      </rPr>
      <t>)</t>
    </r>
  </si>
  <si>
    <t xml:space="preserve">Історія та культура України </t>
  </si>
  <si>
    <t>Українська мова (за професiйним спрямуванням)</t>
  </si>
  <si>
    <t>Іноземна мова</t>
  </si>
  <si>
    <t>Полiтична економiя</t>
  </si>
  <si>
    <t>Вища та прикладна математика</t>
  </si>
  <si>
    <t>Iсторiя економiки та економiчної думки</t>
  </si>
  <si>
    <t>Економiчна iнформатика</t>
  </si>
  <si>
    <t>Системи технологiй промисловостi</t>
  </si>
  <si>
    <t>екз</t>
  </si>
  <si>
    <t>Статистика</t>
  </si>
  <si>
    <t>Iнформацiйнi системи i технологiї в управлінні</t>
  </si>
  <si>
    <t>Фiлософiя</t>
  </si>
  <si>
    <t>Макроекономiка</t>
  </si>
  <si>
    <t>Основи охорони праці та БЖД</t>
  </si>
  <si>
    <t>Економіко-математичні методи та моделі</t>
  </si>
  <si>
    <t>Економiка пiдприємства</t>
  </si>
  <si>
    <t>Нацiональна економiка</t>
  </si>
  <si>
    <t>Маркетинг</t>
  </si>
  <si>
    <t>Бухгалтерський облiк</t>
  </si>
  <si>
    <t>Аналіз господарської діяльності</t>
  </si>
  <si>
    <t>Соцiальна економiка</t>
  </si>
  <si>
    <t>Грошi i кредит</t>
  </si>
  <si>
    <t>Регiональна економiка</t>
  </si>
  <si>
    <t>Мiкроекономiка</t>
  </si>
  <si>
    <t>Менеджмент</t>
  </si>
  <si>
    <t>Сучаснi економiчнi теорiї</t>
  </si>
  <si>
    <t>Державне регулювання економiки</t>
  </si>
  <si>
    <t>Мiжнародна економiка</t>
  </si>
  <si>
    <t>Правове забезпечення підприємництва</t>
  </si>
  <si>
    <t>Фiнанси</t>
  </si>
  <si>
    <t>Обєктно-орієнтоване програмування</t>
  </si>
  <si>
    <t>Технологія проектування програмних систем</t>
  </si>
  <si>
    <t>Основи алгоритмізації та програмування</t>
  </si>
  <si>
    <t>Моделювання економіки</t>
  </si>
  <si>
    <t>Моделі економічної динаміки</t>
  </si>
  <si>
    <t>КР</t>
  </si>
  <si>
    <t>Технологія проектування та адміністрування БД та СД</t>
  </si>
  <si>
    <t>WEB-програмування</t>
  </si>
  <si>
    <t>Економічна кібернетика</t>
  </si>
  <si>
    <t>Прогнозування соціально-економічних процесів</t>
  </si>
  <si>
    <t>Управління проектами інформатизації</t>
  </si>
  <si>
    <t>Моделі управління інформаційними технологіями</t>
  </si>
  <si>
    <t>Системи прийняття рішень</t>
  </si>
  <si>
    <t>Автоматизація проектування інформаційних систем</t>
  </si>
  <si>
    <t>Візуальное програмування</t>
  </si>
  <si>
    <t>Економічна кібернетика(поглиблений курс)</t>
  </si>
  <si>
    <t>01.09.2016 р.</t>
  </si>
  <si>
    <t>Інформаційні системи маркетингу</t>
  </si>
  <si>
    <t>Переддипломна практика</t>
  </si>
  <si>
    <t>д.зал</t>
  </si>
  <si>
    <t>Сучасна полiтична економія</t>
  </si>
  <si>
    <t>Вища  математика</t>
  </si>
  <si>
    <t>Фiлософiя та політологія</t>
  </si>
  <si>
    <t>Основи екології,охорони праці та БЖД</t>
  </si>
  <si>
    <t>Мікроекономіка</t>
  </si>
  <si>
    <t>Управлінське документознавство</t>
  </si>
  <si>
    <t>Основи аудиту</t>
  </si>
  <si>
    <t>Страхування</t>
  </si>
  <si>
    <t>Правове забеспечення підприємництва</t>
  </si>
  <si>
    <t>ВРБ</t>
  </si>
  <si>
    <t>01.09.2020 р.</t>
  </si>
  <si>
    <t>Теорія економічного аналізу</t>
  </si>
  <si>
    <t>Інформаційно-аналітична діяльність</t>
  </si>
  <si>
    <t>Управління поектами інформатизації</t>
  </si>
  <si>
    <t>Моделі і структури даних інформаційних систем</t>
  </si>
  <si>
    <t>Технологія проектування інформаційних систем</t>
  </si>
  <si>
    <t>Основи бізнес-аналізу</t>
  </si>
  <si>
    <t>д,зал</t>
  </si>
  <si>
    <t>Сучасна політична економія</t>
  </si>
  <si>
    <t>Правове запеспечення підпрємництва</t>
  </si>
  <si>
    <t>Вибіркова дисципліна загальної підготовки 1</t>
  </si>
  <si>
    <t>Вибіркова дисципліна загальної підготовки 2</t>
  </si>
  <si>
    <t>Вибіркова дисципліна загальної підготовки 3</t>
  </si>
  <si>
    <t>Вибіркова дисципліна професійної підготовки 1</t>
  </si>
  <si>
    <t>Фінанси</t>
  </si>
  <si>
    <t>Вибіркова дисципліна загальної підготовки 4</t>
  </si>
  <si>
    <t>Вибіркова дисципліна професійної підготовки 2</t>
  </si>
  <si>
    <t>Вибіркова дисципліна професійної підготовки 3</t>
  </si>
  <si>
    <t>Вибіркова дисципліна професійної підготовки 4</t>
  </si>
  <si>
    <t>Вибіркова дисципліна загальної підготовки 5</t>
  </si>
  <si>
    <t>Вибіркова дисципліна професійної підготовки 5</t>
  </si>
  <si>
    <t>Вибіркова дисципліна професійної підготовки 6</t>
  </si>
  <si>
    <t>Системи мрийняття рішень</t>
  </si>
  <si>
    <t>Вибіркова дисципліна загальної підготовки 6</t>
  </si>
  <si>
    <t>Вибіркова дисципліна професійної підготовки 7</t>
  </si>
  <si>
    <t>01.09.2021 р.</t>
  </si>
  <si>
    <t>(ЕК 901)</t>
  </si>
  <si>
    <t>Вибіркова дисципліна загальної підготовки №1</t>
  </si>
  <si>
    <t>Вибіркова дисципліна загальної підготовки №2</t>
  </si>
  <si>
    <t>Вибіркова дисципліна загальної підготовки №3</t>
  </si>
  <si>
    <t>Вибіркова дисципліна фахової підготовки №1</t>
  </si>
  <si>
    <t>Вибіркова дисципліна фахової підготовки №2</t>
  </si>
  <si>
    <t>Вибіркова дисципліна загальної підготовки №4</t>
  </si>
  <si>
    <t>Вибіркова дисципліна фахової підготовки №3</t>
  </si>
  <si>
    <t>Вибіркова дисципліна фахової підготовки №4</t>
  </si>
  <si>
    <t>Вибіркова дисципліна фахової підготовки №5</t>
  </si>
  <si>
    <t>Вибіркова дисципліна загальної підготовки №5</t>
  </si>
  <si>
    <t>Вибіркова дисципліна фахової підготовки №6</t>
  </si>
  <si>
    <t>Вибіркова дисципліна загальної підготовки №6</t>
  </si>
  <si>
    <t>Вибіркова дисципліна фахової підготовки №7</t>
  </si>
  <si>
    <t>№ п/п</t>
  </si>
  <si>
    <t>Назви дисциплін і видів навчальної роботи студентів</t>
  </si>
  <si>
    <t>Кількість кредитів ECTS</t>
  </si>
  <si>
    <t>Кількість годин</t>
  </si>
  <si>
    <t>Індивідуальні завдання (семестр)</t>
  </si>
  <si>
    <t>Курсові роботи (семестр)</t>
  </si>
  <si>
    <t>Диф. заліки (семестр)</t>
  </si>
  <si>
    <t>Екзамени (семестр)</t>
  </si>
  <si>
    <t>Загальний обсяг</t>
  </si>
  <si>
    <t>Аудиторних</t>
  </si>
  <si>
    <t>Самостійна робота</t>
  </si>
  <si>
    <t xml:space="preserve">Всього </t>
  </si>
  <si>
    <t>у тому числі:</t>
  </si>
  <si>
    <t>лекції</t>
  </si>
  <si>
    <t>практичні та семінарські</t>
  </si>
  <si>
    <t>лабораторні</t>
  </si>
  <si>
    <t>I курс</t>
  </si>
  <si>
    <t>Українська мова за професійним спрямуванням</t>
  </si>
  <si>
    <t>Філософія та політологія</t>
  </si>
  <si>
    <t>Вища математика</t>
  </si>
  <si>
    <t>Економічна інформатика</t>
  </si>
  <si>
    <t>Основи екології, охорони праці та БЖД</t>
  </si>
  <si>
    <t>Макроекономіка</t>
  </si>
  <si>
    <t>Економіка підприємства</t>
  </si>
  <si>
    <t>Інформаційні системи і технології в управлінні</t>
  </si>
  <si>
    <t>III курс</t>
  </si>
  <si>
    <t>Бухгалтерський облік</t>
  </si>
  <si>
    <t>Соціальна економіка</t>
  </si>
  <si>
    <t>01.09.2022 р.</t>
  </si>
  <si>
    <t>ОПП Інформаційні технології та моделювання в економіці</t>
  </si>
  <si>
    <t>Спеціальність 051  Економіка (ЕК 901)</t>
  </si>
  <si>
    <t>Iсторiя та культура України</t>
  </si>
  <si>
    <t xml:space="preserve">Іноземна мова </t>
  </si>
  <si>
    <t xml:space="preserve">Вибіркова дисципліна №1 </t>
  </si>
  <si>
    <t>Вибіркова дисципліна №2</t>
  </si>
  <si>
    <t>Вибіркова дисципліна №3</t>
  </si>
  <si>
    <t>Вибіркова дисципліна №4</t>
  </si>
  <si>
    <t>Вибіркова дисципліна №7</t>
  </si>
  <si>
    <t>Вибіркова дисципліна №8</t>
  </si>
  <si>
    <t>Вибіркова дисципліна №9</t>
  </si>
  <si>
    <t>Вибіркова дисципліна №10</t>
  </si>
  <si>
    <t>Вибіркова дисципліна №5</t>
  </si>
  <si>
    <t>Об'єктно-орієнтоване програмування</t>
  </si>
  <si>
    <t>Вибіркова дисципліна №11</t>
  </si>
  <si>
    <t>Вибіркова дисципліна №12</t>
  </si>
  <si>
    <t>Вибіркова дисципліна №6</t>
  </si>
  <si>
    <t>Вибіркова дисципліна №13</t>
  </si>
  <si>
    <t xml:space="preserve">Виконання  кваліфікаційної роботи </t>
  </si>
  <si>
    <t>5, 6</t>
  </si>
  <si>
    <t> Методи та інформаційні технології обробки даних</t>
  </si>
  <si>
    <t>01.09.2023 р.</t>
  </si>
  <si>
    <t xml:space="preserve">Директор ННЦ ЗО                                                             </t>
  </si>
  <si>
    <t>Іноземна мова за професійним спрямуванням</t>
  </si>
  <si>
    <t>Історія та культура України</t>
  </si>
  <si>
    <t> Фiзична культура</t>
  </si>
  <si>
    <t>Основи охорони праці та безпека життєдіяльності</t>
  </si>
  <si>
    <r>
      <t xml:space="preserve">ОПП </t>
    </r>
    <r>
      <rPr>
        <i/>
        <sz val="12"/>
        <rFont val="Cambria"/>
        <family val="1"/>
        <charset val="204"/>
        <scheme val="major"/>
      </rPr>
      <t>Інформаційні технології та моделювання в економіці</t>
    </r>
  </si>
  <si>
    <r>
      <t xml:space="preserve"> </t>
    </r>
    <r>
      <rPr>
        <u/>
        <sz val="12"/>
        <rFont val="Cambria"/>
        <family val="1"/>
        <charset val="204"/>
        <scheme val="major"/>
      </rPr>
      <t>051  Економіка</t>
    </r>
    <r>
      <rPr>
        <sz val="12"/>
        <rFont val="Cambria"/>
        <family val="1"/>
        <charset val="204"/>
        <scheme val="major"/>
      </rPr>
      <t xml:space="preserve"> (</t>
    </r>
    <r>
      <rPr>
        <b/>
        <sz val="12"/>
        <rFont val="Cambria"/>
        <family val="1"/>
        <charset val="204"/>
        <scheme val="major"/>
      </rPr>
      <t>ЕК 901</t>
    </r>
    <r>
      <rPr>
        <sz val="12"/>
        <rFont val="Cambria"/>
        <family val="1"/>
        <charset val="204"/>
        <scheme val="major"/>
      </rPr>
      <t>)</t>
    </r>
  </si>
  <si>
    <t>Кафедра</t>
  </si>
  <si>
    <t>Правознавство</t>
  </si>
  <si>
    <t>Управлiнське документознавство</t>
  </si>
  <si>
    <t>Теорiя економiчного аналiзу</t>
  </si>
  <si>
    <t>Системи прийняття рiшень</t>
  </si>
  <si>
    <t>Моделювання економiки</t>
  </si>
  <si>
    <t>Управлiння проектами iнформатизацiї</t>
  </si>
  <si>
    <t>Прогнозування соцiально-економiчних процесiв</t>
  </si>
  <si>
    <t>Виробнича практика</t>
  </si>
  <si>
    <t>Економiчна кiбернетика</t>
  </si>
  <si>
    <t>Методи та інформаційні технології обробки даних</t>
  </si>
  <si>
    <t xml:space="preserve">Вибіркова дисципліна ЗП 1 </t>
  </si>
  <si>
    <t>Вибіркова дисципліна ЗП 2</t>
  </si>
  <si>
    <t>Вибіркова дисципліна ПП 1</t>
  </si>
  <si>
    <t>Вибіркова дисципліна ЗП 3</t>
  </si>
  <si>
    <t>Вибіркова дисципліна ПП 4</t>
  </si>
  <si>
    <t>Вибіркова дисципліна ЗП 4</t>
  </si>
  <si>
    <t>Вибіркова дисципліна ПП 2</t>
  </si>
  <si>
    <t>Вибіркова дисципліна ПП 3</t>
  </si>
  <si>
    <t>Вибіркова дисципліна ЗП 5</t>
  </si>
  <si>
    <t>Вибіркова дисципліна ЗП 6</t>
  </si>
  <si>
    <t>Вибіркова дисципліна ПП 6</t>
  </si>
  <si>
    <t>Вибіркова дисципліна ПП 7</t>
  </si>
  <si>
    <r>
      <rPr>
        <sz val="12"/>
        <rFont val="Cambria"/>
        <family val="1"/>
        <charset val="204"/>
        <scheme val="major"/>
      </rPr>
      <t xml:space="preserve">Чистяков В.Г.      </t>
    </r>
    <r>
      <rPr>
        <sz val="10"/>
        <rFont val="Cambria"/>
        <family val="1"/>
        <charset val="204"/>
        <scheme val="major"/>
      </rPr>
      <t xml:space="preserve"> </t>
    </r>
    <r>
      <rPr>
        <sz val="10"/>
        <rFont val="Arial"/>
        <family val="2"/>
        <charset val="204"/>
      </rPr>
      <t xml:space="preserve">   </t>
    </r>
  </si>
  <si>
    <t>16.12.2024 р.</t>
  </si>
</sst>
</file>

<file path=xl/styles.xml><?xml version="1.0" encoding="utf-8"?>
<styleSheet xmlns="http://schemas.openxmlformats.org/spreadsheetml/2006/main">
  <fonts count="2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 Cyr"/>
      <charset val="204"/>
    </font>
    <font>
      <b/>
      <sz val="9"/>
      <name val="Arial Cyr"/>
      <family val="2"/>
      <charset val="204"/>
    </font>
    <font>
      <b/>
      <sz val="9"/>
      <name val="Air"/>
      <charset val="204"/>
    </font>
    <font>
      <sz val="11"/>
      <name val="Calibri"/>
      <family val="2"/>
      <charset val="204"/>
    </font>
    <font>
      <b/>
      <sz val="10"/>
      <name val="Air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i/>
      <sz val="12"/>
      <name val="Cambria"/>
      <family val="1"/>
      <charset val="204"/>
      <scheme val="major"/>
    </font>
    <font>
      <u/>
      <sz val="12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" fillId="0" borderId="0"/>
  </cellStyleXfs>
  <cellXfs count="20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 applyAlignment="1">
      <alignment horizontal="centerContinuous" vertical="justify"/>
    </xf>
    <xf numFmtId="0" fontId="0" fillId="0" borderId="3" xfId="0" applyBorder="1" applyAlignment="1">
      <alignment horizontal="centerContinuous" vertical="justify"/>
    </xf>
    <xf numFmtId="0" fontId="0" fillId="0" borderId="2" xfId="0" applyBorder="1"/>
    <xf numFmtId="0" fontId="0" fillId="0" borderId="3" xfId="0" applyBorder="1"/>
    <xf numFmtId="0" fontId="3" fillId="0" borderId="1" xfId="0" applyFont="1" applyBorder="1" applyAlignment="1">
      <alignment horizontal="center" vertical="top" textRotation="255"/>
    </xf>
    <xf numFmtId="0" fontId="0" fillId="0" borderId="4" xfId="0" applyBorder="1" applyAlignment="1">
      <alignment horizontal="center" vertical="center" textRotation="255"/>
    </xf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 wrapText="1"/>
    </xf>
    <xf numFmtId="0" fontId="1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/>
    <xf numFmtId="0" fontId="0" fillId="0" borderId="0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Fill="1" applyBorder="1"/>
    <xf numFmtId="0" fontId="0" fillId="0" borderId="8" xfId="0" applyBorder="1"/>
    <xf numFmtId="0" fontId="0" fillId="0" borderId="9" xfId="0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6" fillId="0" borderId="2" xfId="0" applyFont="1" applyFill="1" applyBorder="1"/>
    <xf numFmtId="0" fontId="3" fillId="0" borderId="1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2" borderId="2" xfId="0" applyFont="1" applyFill="1" applyBorder="1"/>
    <xf numFmtId="0" fontId="4" fillId="0" borderId="3" xfId="0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0" xfId="0" applyFont="1" applyFill="1"/>
    <xf numFmtId="0" fontId="0" fillId="0" borderId="0" xfId="0" applyFill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6" fillId="0" borderId="0" xfId="0" applyFont="1" applyAlignment="1"/>
    <xf numFmtId="0" fontId="10" fillId="0" borderId="1" xfId="0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1" xfId="0" applyFont="1" applyFill="1" applyBorder="1" applyAlignment="1"/>
    <xf numFmtId="0" fontId="6" fillId="3" borderId="1" xfId="0" applyFont="1" applyFill="1" applyBorder="1" applyAlignment="1"/>
    <xf numFmtId="0" fontId="6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Fill="1" applyAlignment="1">
      <alignment horizontal="left" vertical="top"/>
    </xf>
    <xf numFmtId="0" fontId="6" fillId="0" borderId="0" xfId="0" applyFont="1"/>
    <xf numFmtId="0" fontId="9" fillId="0" borderId="0" xfId="0" applyFont="1"/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shrinkToFit="1"/>
    </xf>
    <xf numFmtId="0" fontId="6" fillId="0" borderId="1" xfId="0" applyFont="1" applyFill="1" applyBorder="1" applyAlignment="1">
      <alignment shrinkToFit="1"/>
    </xf>
    <xf numFmtId="0" fontId="6" fillId="0" borderId="1" xfId="1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shrinkToFit="1"/>
    </xf>
    <xf numFmtId="0" fontId="9" fillId="0" borderId="1" xfId="0" applyFont="1" applyFill="1" applyBorder="1" applyAlignment="1">
      <alignment shrinkToFit="1"/>
    </xf>
    <xf numFmtId="0" fontId="6" fillId="2" borderId="1" xfId="0" applyFont="1" applyFill="1" applyBorder="1" applyAlignment="1">
      <alignment shrinkToFit="1"/>
    </xf>
    <xf numFmtId="0" fontId="6" fillId="2" borderId="10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shrinkToFit="1"/>
    </xf>
    <xf numFmtId="0" fontId="6" fillId="2" borderId="5" xfId="0" applyFont="1" applyFill="1" applyBorder="1" applyAlignment="1">
      <alignment horizontal="center" shrinkToFi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Fill="1" applyAlignment="1">
      <alignment horizontal="left" vertical="top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1" fillId="0" borderId="0" xfId="0" applyFont="1" applyFill="1"/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4" borderId="0" xfId="0" applyFill="1"/>
    <xf numFmtId="0" fontId="14" fillId="0" borderId="0" xfId="0" applyFont="1" applyFill="1" applyAlignment="1">
      <alignment horizontal="left" vertical="top"/>
    </xf>
    <xf numFmtId="0" fontId="14" fillId="0" borderId="0" xfId="0" applyFont="1" applyFill="1"/>
    <xf numFmtId="0" fontId="1" fillId="0" borderId="6" xfId="0" applyFont="1" applyBorder="1" applyAlignment="1">
      <alignment horizontal="center" vertical="center"/>
    </xf>
    <xf numFmtId="0" fontId="0" fillId="0" borderId="6" xfId="0" applyFont="1" applyBorder="1" applyAlignment="1"/>
    <xf numFmtId="0" fontId="0" fillId="0" borderId="7" xfId="0" applyFont="1" applyBorder="1" applyAlignment="1"/>
    <xf numFmtId="0" fontId="11" fillId="0" borderId="16" xfId="0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textRotation="90"/>
    </xf>
    <xf numFmtId="0" fontId="11" fillId="0" borderId="17" xfId="0" applyFont="1" applyFill="1" applyBorder="1" applyAlignment="1">
      <alignment horizontal="center" vertical="center" textRotation="90"/>
    </xf>
    <xf numFmtId="0" fontId="11" fillId="0" borderId="1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textRotation="90"/>
    </xf>
    <xf numFmtId="0" fontId="11" fillId="0" borderId="19" xfId="0" applyFont="1" applyBorder="1" applyAlignment="1">
      <alignment textRotation="90"/>
    </xf>
    <xf numFmtId="0" fontId="11" fillId="0" borderId="20" xfId="0" applyFont="1" applyBorder="1" applyAlignment="1">
      <alignment textRotation="90"/>
    </xf>
    <xf numFmtId="0" fontId="11" fillId="0" borderId="1" xfId="2" applyFont="1" applyFill="1" applyBorder="1" applyAlignment="1">
      <alignment horizontal="center" vertical="center" textRotation="90" wrapText="1"/>
    </xf>
    <xf numFmtId="0" fontId="11" fillId="0" borderId="17" xfId="0" applyFont="1" applyFill="1" applyBorder="1" applyAlignment="1">
      <alignment horizontal="center" vertical="center" textRotation="90" wrapText="1"/>
    </xf>
    <xf numFmtId="0" fontId="11" fillId="0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1" fillId="0" borderId="1" xfId="2" applyFont="1" applyFill="1" applyBorder="1" applyAlignment="1">
      <alignment horizontal="center" vertical="center" textRotation="90"/>
    </xf>
    <xf numFmtId="0" fontId="11" fillId="0" borderId="17" xfId="2" applyFont="1" applyFill="1" applyBorder="1" applyAlignment="1">
      <alignment horizontal="center" vertical="center" textRotation="90"/>
    </xf>
    <xf numFmtId="0" fontId="11" fillId="0" borderId="17" xfId="2" applyFont="1" applyFill="1" applyBorder="1" applyAlignment="1">
      <alignment horizontal="center" vertical="center" textRotation="90" wrapText="1"/>
    </xf>
    <xf numFmtId="0" fontId="11" fillId="0" borderId="1" xfId="0" applyFont="1" applyFill="1" applyBorder="1" applyAlignment="1">
      <alignment horizontal="center" vertical="center" textRotation="90" wrapText="1"/>
    </xf>
    <xf numFmtId="0" fontId="11" fillId="0" borderId="16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 textRotation="90"/>
    </xf>
    <xf numFmtId="0" fontId="11" fillId="0" borderId="14" xfId="0" applyFont="1" applyFill="1" applyBorder="1" applyAlignment="1">
      <alignment horizontal="center" vertical="center" textRotation="90"/>
    </xf>
    <xf numFmtId="0" fontId="11" fillId="0" borderId="15" xfId="0" applyFont="1" applyFill="1" applyBorder="1" applyAlignment="1">
      <alignment horizontal="center" vertical="center" textRotation="90"/>
    </xf>
    <xf numFmtId="0" fontId="11" fillId="0" borderId="16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13" fillId="0" borderId="16" xfId="0" applyFont="1" applyFill="1" applyBorder="1" applyAlignment="1">
      <alignment horizontal="center" vertical="center" textRotation="90" wrapText="1"/>
    </xf>
    <xf numFmtId="0" fontId="13" fillId="0" borderId="1" xfId="0" applyFont="1" applyFill="1" applyBorder="1" applyAlignment="1">
      <alignment horizontal="center" vertical="center" textRotation="90"/>
    </xf>
    <xf numFmtId="0" fontId="13" fillId="0" borderId="17" xfId="0" applyFont="1" applyFill="1" applyBorder="1" applyAlignment="1">
      <alignment horizontal="center" vertical="center" textRotation="9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textRotation="90"/>
    </xf>
    <xf numFmtId="0" fontId="13" fillId="0" borderId="19" xfId="0" applyFont="1" applyFill="1" applyBorder="1" applyAlignment="1">
      <alignment horizontal="center" vertical="center" textRotation="90"/>
    </xf>
    <xf numFmtId="0" fontId="13" fillId="0" borderId="20" xfId="0" applyFont="1" applyFill="1" applyBorder="1" applyAlignment="1">
      <alignment horizontal="center" vertical="center" textRotation="90"/>
    </xf>
    <xf numFmtId="0" fontId="13" fillId="0" borderId="1" xfId="2" applyFont="1" applyFill="1" applyBorder="1" applyAlignment="1">
      <alignment horizontal="center" vertical="center" textRotation="90" wrapText="1"/>
    </xf>
    <xf numFmtId="0" fontId="13" fillId="0" borderId="17" xfId="0" applyFont="1" applyFill="1" applyBorder="1" applyAlignment="1">
      <alignment horizontal="center" vertical="center" textRotation="90" wrapText="1"/>
    </xf>
    <xf numFmtId="0" fontId="13" fillId="0" borderId="1" xfId="2" applyFont="1" applyFill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 textRotation="90"/>
    </xf>
    <xf numFmtId="0" fontId="13" fillId="0" borderId="17" xfId="2" applyFont="1" applyFill="1" applyBorder="1" applyAlignment="1">
      <alignment horizontal="center" vertical="center" textRotation="90"/>
    </xf>
    <xf numFmtId="0" fontId="13" fillId="0" borderId="1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textRotation="90" wrapText="1"/>
    </xf>
    <xf numFmtId="0" fontId="13" fillId="0" borderId="16" xfId="2" applyFont="1" applyFill="1" applyBorder="1" applyAlignment="1">
      <alignment horizontal="center" vertical="center"/>
    </xf>
    <xf numFmtId="0" fontId="13" fillId="0" borderId="13" xfId="2" applyFont="1" applyFill="1" applyBorder="1" applyAlignment="1">
      <alignment horizontal="center" vertical="center" textRotation="90"/>
    </xf>
    <xf numFmtId="0" fontId="13" fillId="0" borderId="14" xfId="0" applyFont="1" applyFill="1" applyBorder="1" applyAlignment="1">
      <alignment horizontal="center" vertical="center" textRotation="90"/>
    </xf>
    <xf numFmtId="0" fontId="13" fillId="0" borderId="15" xfId="0" applyFont="1" applyFill="1" applyBorder="1" applyAlignment="1">
      <alignment horizontal="center" vertical="center" textRotation="90"/>
    </xf>
    <xf numFmtId="0" fontId="13" fillId="0" borderId="16" xfId="2" applyFont="1" applyFill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 wrapText="1"/>
    </xf>
    <xf numFmtId="0" fontId="13" fillId="0" borderId="17" xfId="2" applyFont="1" applyFill="1" applyBorder="1" applyAlignment="1">
      <alignment horizontal="center" vertical="center" textRotation="90" wrapText="1"/>
    </xf>
    <xf numFmtId="0" fontId="18" fillId="0" borderId="1" xfId="2" applyFont="1" applyFill="1" applyBorder="1" applyAlignment="1">
      <alignment horizontal="center" vertical="center" textRotation="90" wrapText="1"/>
    </xf>
    <xf numFmtId="0" fontId="18" fillId="0" borderId="1" xfId="2" applyFont="1" applyFill="1" applyBorder="1" applyAlignment="1">
      <alignment horizontal="center" vertical="center" textRotation="90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textRotation="90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2" applyFont="1" applyFill="1" applyBorder="1" applyAlignment="1">
      <alignment horizontal="center" vertical="center"/>
    </xf>
    <xf numFmtId="0" fontId="18" fillId="0" borderId="1" xfId="2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textRotation="90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/>
    </xf>
    <xf numFmtId="0" fontId="20" fillId="4" borderId="9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/>
  </cellXfs>
  <cellStyles count="3">
    <cellStyle name="Обычный" xfId="0" builtinId="0"/>
    <cellStyle name="Обычный 2" xfId="1"/>
    <cellStyle name="Обычный_rab00_01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KA/Desktop/&#1055;&#1083;&#1072;&#1085;&#1080;%202016-&#1073;&#1072;&#1082;&#1072;&#1083;&#1072;&#1074;&#1088;/&#1055;&#1083;&#1072;&#1085;%20&#1073;&#1072;&#1082;&#1072;&#1083;&#1072;&#1074;&#1088;%20&#1045;&#1050;901%2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7"/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</sheetNames>
    <sheetDataSet>
      <sheetData sheetId="0" refreshError="1"/>
      <sheetData sheetId="1" refreshError="1">
        <row r="24">
          <cell r="E24">
            <v>32</v>
          </cell>
        </row>
        <row r="25">
          <cell r="E25">
            <v>12</v>
          </cell>
        </row>
        <row r="26">
          <cell r="E26">
            <v>32</v>
          </cell>
        </row>
        <row r="27">
          <cell r="E27">
            <v>20</v>
          </cell>
        </row>
        <row r="28">
          <cell r="E28">
            <v>40</v>
          </cell>
        </row>
        <row r="29">
          <cell r="E29">
            <v>24</v>
          </cell>
        </row>
        <row r="30">
          <cell r="E30">
            <v>32</v>
          </cell>
        </row>
        <row r="31">
          <cell r="E31">
            <v>12</v>
          </cell>
        </row>
        <row r="35">
          <cell r="E35">
            <v>32</v>
          </cell>
        </row>
        <row r="36">
          <cell r="E36">
            <v>32</v>
          </cell>
        </row>
        <row r="37">
          <cell r="E37">
            <v>12</v>
          </cell>
        </row>
        <row r="38">
          <cell r="E38">
            <v>20</v>
          </cell>
        </row>
        <row r="39">
          <cell r="E39">
            <v>12</v>
          </cell>
        </row>
        <row r="40">
          <cell r="E40">
            <v>32</v>
          </cell>
        </row>
        <row r="41">
          <cell r="E41">
            <v>36</v>
          </cell>
        </row>
        <row r="42">
          <cell r="E42">
            <v>12</v>
          </cell>
        </row>
        <row r="43">
          <cell r="E43">
            <v>20</v>
          </cell>
        </row>
        <row r="47">
          <cell r="E47">
            <v>32</v>
          </cell>
        </row>
        <row r="48">
          <cell r="E48">
            <v>32</v>
          </cell>
        </row>
        <row r="49">
          <cell r="E49">
            <v>12</v>
          </cell>
        </row>
        <row r="50">
          <cell r="E50">
            <v>32</v>
          </cell>
        </row>
        <row r="51">
          <cell r="E51">
            <v>12</v>
          </cell>
        </row>
        <row r="52">
          <cell r="E52">
            <v>20</v>
          </cell>
        </row>
        <row r="53">
          <cell r="E53">
            <v>20</v>
          </cell>
        </row>
        <row r="54">
          <cell r="E54">
            <v>12</v>
          </cell>
        </row>
        <row r="55">
          <cell r="E55">
            <v>12</v>
          </cell>
        </row>
        <row r="56">
          <cell r="E56">
            <v>20</v>
          </cell>
        </row>
        <row r="57">
          <cell r="E57">
            <v>12</v>
          </cell>
        </row>
        <row r="58">
          <cell r="E58">
            <v>32</v>
          </cell>
        </row>
        <row r="64">
          <cell r="E64">
            <v>24</v>
          </cell>
        </row>
        <row r="65">
          <cell r="E65">
            <v>24</v>
          </cell>
        </row>
        <row r="66">
          <cell r="E66">
            <v>36</v>
          </cell>
        </row>
        <row r="67">
          <cell r="E67">
            <v>20</v>
          </cell>
        </row>
        <row r="69">
          <cell r="E69">
            <v>20</v>
          </cell>
        </row>
        <row r="70">
          <cell r="E70">
            <v>20</v>
          </cell>
        </row>
        <row r="71">
          <cell r="E71">
            <v>28</v>
          </cell>
        </row>
        <row r="72">
          <cell r="E72">
            <v>32</v>
          </cell>
        </row>
        <row r="77">
          <cell r="E77">
            <v>28</v>
          </cell>
        </row>
        <row r="78">
          <cell r="E78">
            <v>24</v>
          </cell>
        </row>
        <row r="79">
          <cell r="E79">
            <v>20</v>
          </cell>
        </row>
        <row r="80">
          <cell r="E80">
            <v>20</v>
          </cell>
        </row>
        <row r="81">
          <cell r="E81">
            <v>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M69"/>
  <sheetViews>
    <sheetView showRuler="0" view="pageBreakPreview" zoomScaleSheetLayoutView="100" zoomScalePageLayoutView="120" workbookViewId="0">
      <selection activeCell="O20" sqref="O20"/>
    </sheetView>
  </sheetViews>
  <sheetFormatPr defaultRowHeight="12.75"/>
  <cols>
    <col min="1" max="1" width="3.5703125" customWidth="1"/>
    <col min="2" max="2" width="44" customWidth="1"/>
    <col min="3" max="3" width="5.85546875" customWidth="1"/>
    <col min="4" max="4" width="3.5703125" customWidth="1"/>
    <col min="5" max="5" width="3.42578125" customWidth="1"/>
    <col min="6" max="6" width="3.85546875" customWidth="1"/>
    <col min="7" max="7" width="5.140625" customWidth="1"/>
    <col min="8" max="8" width="4" customWidth="1"/>
    <col min="9" max="9" width="4.85546875" customWidth="1"/>
    <col min="10" max="10" width="3.5703125" customWidth="1"/>
    <col min="11" max="11" width="4.5703125" customWidth="1"/>
    <col min="12" max="12" width="10" customWidth="1"/>
  </cols>
  <sheetData>
    <row r="1" spans="1:13" ht="12.95" customHeight="1">
      <c r="A1" s="3"/>
      <c r="B1" s="53" t="s">
        <v>22</v>
      </c>
      <c r="C1" s="10" t="s">
        <v>0</v>
      </c>
      <c r="D1" s="10"/>
      <c r="E1" s="10"/>
      <c r="F1" s="10"/>
      <c r="G1" s="11"/>
      <c r="H1" s="10"/>
      <c r="I1" s="10"/>
      <c r="J1" s="10"/>
      <c r="K1" s="11"/>
      <c r="L1" s="5"/>
    </row>
    <row r="2" spans="1:13" ht="18" customHeight="1">
      <c r="A2" s="4"/>
      <c r="B2" s="54" t="s">
        <v>23</v>
      </c>
      <c r="C2" s="26"/>
      <c r="D2" s="10" t="s">
        <v>1</v>
      </c>
      <c r="E2" s="10"/>
      <c r="F2" s="11"/>
      <c r="G2" s="5"/>
      <c r="H2" s="10" t="s">
        <v>2</v>
      </c>
      <c r="I2" s="11"/>
      <c r="J2" s="9"/>
      <c r="K2" s="11"/>
      <c r="L2" s="6"/>
    </row>
    <row r="3" spans="1:13" ht="61.5">
      <c r="A3" s="8" t="s">
        <v>3</v>
      </c>
      <c r="B3" s="55" t="s">
        <v>4</v>
      </c>
      <c r="C3" s="27" t="s">
        <v>5</v>
      </c>
      <c r="D3" s="7" t="s">
        <v>15</v>
      </c>
      <c r="E3" s="7" t="s">
        <v>12</v>
      </c>
      <c r="F3" s="7" t="s">
        <v>13</v>
      </c>
      <c r="G3" s="13" t="s">
        <v>6</v>
      </c>
      <c r="H3" s="7" t="s">
        <v>14</v>
      </c>
      <c r="I3" s="7" t="s">
        <v>11</v>
      </c>
      <c r="J3" s="7" t="s">
        <v>14</v>
      </c>
      <c r="K3" s="7" t="s">
        <v>11</v>
      </c>
      <c r="L3" s="12" t="s">
        <v>7</v>
      </c>
      <c r="M3" s="2"/>
    </row>
    <row r="4" spans="1:13" ht="12" customHeight="1">
      <c r="A4" s="2"/>
      <c r="B4" s="14"/>
      <c r="E4" s="2"/>
      <c r="I4" s="2"/>
      <c r="J4" s="2"/>
      <c r="K4" s="2"/>
      <c r="L4" s="2"/>
    </row>
    <row r="5" spans="1:13" ht="12" customHeight="1">
      <c r="C5" s="18" t="s">
        <v>8</v>
      </c>
      <c r="E5" s="14"/>
    </row>
    <row r="6" spans="1:13" ht="12" customHeight="1">
      <c r="A6" s="17">
        <v>1</v>
      </c>
      <c r="B6" s="32" t="s">
        <v>24</v>
      </c>
      <c r="C6" s="30">
        <v>180</v>
      </c>
      <c r="D6" s="38">
        <v>24</v>
      </c>
      <c r="E6" s="38"/>
      <c r="F6" s="38">
        <v>8</v>
      </c>
      <c r="G6" s="38">
        <f>'2016'!C6-[1]Лист1!E24</f>
        <v>148</v>
      </c>
      <c r="H6" s="38">
        <v>1</v>
      </c>
      <c r="I6" s="38" t="s">
        <v>32</v>
      </c>
      <c r="J6" s="38"/>
      <c r="K6" s="38"/>
      <c r="L6" s="48">
        <v>1</v>
      </c>
    </row>
    <row r="7" spans="1:13" ht="12" customHeight="1">
      <c r="A7" s="17">
        <v>2</v>
      </c>
      <c r="B7" s="33" t="s">
        <v>25</v>
      </c>
      <c r="C7" s="30">
        <v>90</v>
      </c>
      <c r="D7" s="38">
        <v>8</v>
      </c>
      <c r="E7" s="38"/>
      <c r="F7" s="38">
        <v>4</v>
      </c>
      <c r="G7" s="38">
        <f>'2016'!C7-[1]Лист1!E25</f>
        <v>78</v>
      </c>
      <c r="H7" s="38">
        <v>1</v>
      </c>
      <c r="I7" s="38" t="s">
        <v>32</v>
      </c>
      <c r="J7" s="38"/>
      <c r="K7" s="38"/>
      <c r="L7" s="48">
        <v>1</v>
      </c>
    </row>
    <row r="8" spans="1:13" ht="12" customHeight="1">
      <c r="A8" s="17">
        <v>3</v>
      </c>
      <c r="B8" s="33" t="s">
        <v>26</v>
      </c>
      <c r="C8" s="30">
        <v>180</v>
      </c>
      <c r="D8" s="38"/>
      <c r="E8" s="38"/>
      <c r="F8" s="38">
        <v>32</v>
      </c>
      <c r="G8" s="38">
        <f>'2016'!C8-[1]Лист1!E26</f>
        <v>148</v>
      </c>
      <c r="H8" s="38">
        <v>1</v>
      </c>
      <c r="I8" s="38" t="s">
        <v>73</v>
      </c>
      <c r="J8" s="38">
        <v>1</v>
      </c>
      <c r="K8" s="38" t="s">
        <v>32</v>
      </c>
      <c r="L8" s="48">
        <v>3</v>
      </c>
    </row>
    <row r="9" spans="1:13" ht="12" customHeight="1">
      <c r="A9" s="17">
        <v>4</v>
      </c>
      <c r="B9" s="33" t="s">
        <v>27</v>
      </c>
      <c r="C9" s="30">
        <v>120</v>
      </c>
      <c r="D9" s="38">
        <v>12</v>
      </c>
      <c r="E9" s="38"/>
      <c r="F9" s="38">
        <v>8</v>
      </c>
      <c r="G9" s="38">
        <f>'2016'!C9-[1]Лист1!E27</f>
        <v>100</v>
      </c>
      <c r="H9" s="38">
        <v>1</v>
      </c>
      <c r="I9" s="38" t="s">
        <v>32</v>
      </c>
      <c r="J9" s="38"/>
      <c r="K9" s="38"/>
      <c r="L9" s="48">
        <v>2</v>
      </c>
    </row>
    <row r="10" spans="1:13" ht="12" customHeight="1">
      <c r="A10" s="17">
        <v>5</v>
      </c>
      <c r="B10" s="33" t="s">
        <v>28</v>
      </c>
      <c r="C10" s="30">
        <v>240</v>
      </c>
      <c r="D10" s="38">
        <v>20</v>
      </c>
      <c r="E10" s="38"/>
      <c r="F10" s="38">
        <v>20</v>
      </c>
      <c r="G10" s="38">
        <f>'2016'!C10-[1]Лист1!E28</f>
        <v>200</v>
      </c>
      <c r="H10" s="38">
        <v>1</v>
      </c>
      <c r="I10" s="38" t="s">
        <v>32</v>
      </c>
      <c r="J10" s="38">
        <v>1</v>
      </c>
      <c r="K10" s="38" t="s">
        <v>32</v>
      </c>
      <c r="L10" s="48">
        <v>34</v>
      </c>
    </row>
    <row r="11" spans="1:13" ht="12" customHeight="1">
      <c r="A11" s="17">
        <v>6</v>
      </c>
      <c r="B11" s="36" t="s">
        <v>29</v>
      </c>
      <c r="C11" s="30">
        <v>150</v>
      </c>
      <c r="D11" s="38">
        <v>12</v>
      </c>
      <c r="E11" s="38"/>
      <c r="F11" s="38">
        <v>12</v>
      </c>
      <c r="G11" s="38">
        <f>'2016'!C11-[1]Лист1!E29</f>
        <v>126</v>
      </c>
      <c r="H11" s="1"/>
      <c r="I11" s="1"/>
      <c r="J11" s="38">
        <v>1</v>
      </c>
      <c r="K11" s="38" t="s">
        <v>32</v>
      </c>
      <c r="L11" s="48">
        <v>2</v>
      </c>
    </row>
    <row r="12" spans="1:13" ht="12" customHeight="1">
      <c r="A12" s="17">
        <v>7</v>
      </c>
      <c r="B12" s="33" t="s">
        <v>30</v>
      </c>
      <c r="C12" s="30">
        <v>180</v>
      </c>
      <c r="D12" s="38">
        <v>12</v>
      </c>
      <c r="E12" s="38">
        <v>20</v>
      </c>
      <c r="F12" s="38"/>
      <c r="G12" s="38">
        <f>'2016'!C12-[1]Лист1!E30</f>
        <v>148</v>
      </c>
      <c r="H12" s="38"/>
      <c r="I12" s="38"/>
      <c r="J12" s="38">
        <v>1</v>
      </c>
      <c r="K12" s="38" t="s">
        <v>32</v>
      </c>
      <c r="L12" s="48">
        <v>33</v>
      </c>
    </row>
    <row r="13" spans="1:13" ht="12" customHeight="1">
      <c r="A13" s="17">
        <v>8</v>
      </c>
      <c r="B13" s="31" t="s">
        <v>31</v>
      </c>
      <c r="C13" s="30">
        <v>90</v>
      </c>
      <c r="D13" s="38">
        <v>8</v>
      </c>
      <c r="E13" s="38"/>
      <c r="F13" s="38">
        <v>4</v>
      </c>
      <c r="G13" s="38">
        <f>'2016'!C13-[1]Лист1!E31</f>
        <v>78</v>
      </c>
      <c r="H13" s="1"/>
      <c r="I13" s="1"/>
      <c r="J13" s="38">
        <v>1</v>
      </c>
      <c r="K13" s="38" t="s">
        <v>73</v>
      </c>
      <c r="L13" s="48">
        <v>7</v>
      </c>
      <c r="M13" s="2"/>
    </row>
    <row r="14" spans="1:13" ht="10.5" customHeight="1">
      <c r="A14" s="19"/>
      <c r="B14" s="37"/>
      <c r="D14" s="14"/>
      <c r="E14" s="19"/>
      <c r="F14" s="19"/>
      <c r="G14" s="19"/>
      <c r="H14" s="19"/>
      <c r="I14" s="19"/>
      <c r="J14" s="19"/>
      <c r="K14" s="16"/>
      <c r="L14" s="49"/>
    </row>
    <row r="15" spans="1:13" ht="12" customHeight="1">
      <c r="A15" s="19"/>
      <c r="B15" s="21"/>
      <c r="C15" s="18" t="s">
        <v>9</v>
      </c>
      <c r="E15" s="14"/>
      <c r="H15" s="2"/>
      <c r="I15" s="2"/>
      <c r="J15" s="2"/>
      <c r="K15" s="2"/>
      <c r="L15" s="50"/>
    </row>
    <row r="16" spans="1:13" ht="12" customHeight="1">
      <c r="A16" s="17">
        <v>1</v>
      </c>
      <c r="B16" s="33" t="s">
        <v>33</v>
      </c>
      <c r="C16" s="30">
        <v>180</v>
      </c>
      <c r="D16" s="38">
        <v>20</v>
      </c>
      <c r="E16" s="38">
        <v>4</v>
      </c>
      <c r="F16" s="38">
        <v>8</v>
      </c>
      <c r="G16" s="38">
        <f>'2016'!C16-[1]Лист1!E35</f>
        <v>148</v>
      </c>
      <c r="H16" s="38">
        <v>1</v>
      </c>
      <c r="I16" s="38" t="s">
        <v>32</v>
      </c>
      <c r="J16" s="38"/>
      <c r="K16" s="38"/>
      <c r="L16" s="48">
        <v>23</v>
      </c>
    </row>
    <row r="17" spans="1:13" ht="12" customHeight="1">
      <c r="A17" s="17">
        <v>2</v>
      </c>
      <c r="B17" s="33" t="s">
        <v>34</v>
      </c>
      <c r="C17" s="30">
        <v>180</v>
      </c>
      <c r="D17" s="38">
        <v>12</v>
      </c>
      <c r="E17" s="38">
        <v>20</v>
      </c>
      <c r="F17" s="38"/>
      <c r="G17" s="38">
        <f>'2016'!C17-[1]Лист1!E36</f>
        <v>148</v>
      </c>
      <c r="H17" s="38">
        <v>1</v>
      </c>
      <c r="I17" s="38" t="s">
        <v>32</v>
      </c>
      <c r="J17" s="38"/>
      <c r="K17" s="38"/>
      <c r="L17" s="48">
        <v>33</v>
      </c>
    </row>
    <row r="18" spans="1:13" ht="12" customHeight="1">
      <c r="A18" s="17">
        <v>3</v>
      </c>
      <c r="B18" s="35" t="s">
        <v>35</v>
      </c>
      <c r="C18" s="30">
        <v>90</v>
      </c>
      <c r="D18" s="38">
        <v>8</v>
      </c>
      <c r="E18" s="38"/>
      <c r="F18" s="38">
        <v>4</v>
      </c>
      <c r="G18" s="38">
        <f>'2016'!C18-[1]Лист1!E37</f>
        <v>78</v>
      </c>
      <c r="H18" s="38">
        <v>1</v>
      </c>
      <c r="I18" s="38" t="s">
        <v>73</v>
      </c>
      <c r="J18" s="38"/>
      <c r="K18" s="38"/>
      <c r="L18" s="48">
        <v>31</v>
      </c>
    </row>
    <row r="19" spans="1:13" ht="12" customHeight="1">
      <c r="A19" s="17">
        <v>4</v>
      </c>
      <c r="B19" s="31" t="s">
        <v>36</v>
      </c>
      <c r="C19" s="30">
        <v>120</v>
      </c>
      <c r="D19" s="38">
        <v>8</v>
      </c>
      <c r="E19" s="38"/>
      <c r="F19" s="38">
        <v>12</v>
      </c>
      <c r="G19" s="38">
        <f>'2016'!C19-[1]Лист1!E38</f>
        <v>100</v>
      </c>
      <c r="H19" s="38">
        <v>1</v>
      </c>
      <c r="I19" s="38" t="s">
        <v>32</v>
      </c>
      <c r="J19" s="38"/>
      <c r="K19" s="38"/>
      <c r="L19" s="48">
        <v>2</v>
      </c>
    </row>
    <row r="20" spans="1:13" ht="12" customHeight="1">
      <c r="A20" s="17">
        <v>5</v>
      </c>
      <c r="B20" s="33" t="s">
        <v>37</v>
      </c>
      <c r="C20" s="30">
        <v>90</v>
      </c>
      <c r="D20" s="38">
        <v>8</v>
      </c>
      <c r="E20" s="38"/>
      <c r="F20" s="38">
        <v>4</v>
      </c>
      <c r="G20" s="38">
        <f>'2016'!C20-[1]Лист1!E39</f>
        <v>78</v>
      </c>
      <c r="H20" s="38">
        <v>1</v>
      </c>
      <c r="I20" s="38" t="s">
        <v>73</v>
      </c>
      <c r="J20" s="15"/>
      <c r="K20" s="15"/>
      <c r="L20" s="48">
        <v>16</v>
      </c>
    </row>
    <row r="21" spans="1:13" ht="12" customHeight="1">
      <c r="A21" s="17">
        <v>6</v>
      </c>
      <c r="B21" s="33" t="s">
        <v>38</v>
      </c>
      <c r="C21" s="30">
        <v>180</v>
      </c>
      <c r="D21" s="38">
        <v>20</v>
      </c>
      <c r="E21" s="38">
        <v>4</v>
      </c>
      <c r="F21" s="38">
        <v>8</v>
      </c>
      <c r="G21" s="38">
        <f>'2016'!C21-[1]Лист1!E40</f>
        <v>148</v>
      </c>
      <c r="H21" s="38"/>
      <c r="I21" s="38"/>
      <c r="J21" s="38">
        <v>1</v>
      </c>
      <c r="K21" s="38" t="s">
        <v>32</v>
      </c>
      <c r="L21" s="48">
        <v>34</v>
      </c>
    </row>
    <row r="22" spans="1:13" ht="12" customHeight="1">
      <c r="A22" s="17">
        <v>7</v>
      </c>
      <c r="B22" s="33" t="s">
        <v>39</v>
      </c>
      <c r="C22" s="30">
        <v>210</v>
      </c>
      <c r="D22" s="38">
        <v>24</v>
      </c>
      <c r="E22" s="38">
        <v>4</v>
      </c>
      <c r="F22" s="38">
        <v>8</v>
      </c>
      <c r="G22" s="38">
        <f>'2016'!C22-[1]Лист1!E41</f>
        <v>174</v>
      </c>
      <c r="H22" s="38"/>
      <c r="I22" s="38"/>
      <c r="J22" s="38">
        <v>1</v>
      </c>
      <c r="K22" s="38" t="s">
        <v>32</v>
      </c>
      <c r="L22" s="48">
        <v>23</v>
      </c>
    </row>
    <row r="23" spans="1:13" ht="12" customHeight="1">
      <c r="A23" s="17">
        <v>8</v>
      </c>
      <c r="B23" s="31" t="s">
        <v>40</v>
      </c>
      <c r="C23" s="30">
        <v>90</v>
      </c>
      <c r="D23" s="38">
        <v>4</v>
      </c>
      <c r="E23" s="38"/>
      <c r="F23" s="38">
        <v>8</v>
      </c>
      <c r="G23" s="38">
        <f>'2016'!C23-[1]Лист1!E42</f>
        <v>78</v>
      </c>
      <c r="H23" s="15"/>
      <c r="I23" s="15"/>
      <c r="J23" s="38">
        <v>1</v>
      </c>
      <c r="K23" s="38" t="s">
        <v>73</v>
      </c>
      <c r="L23" s="48">
        <v>2</v>
      </c>
    </row>
    <row r="24" spans="1:13" ht="12" customHeight="1">
      <c r="A24" s="17">
        <v>9</v>
      </c>
      <c r="B24" s="31" t="s">
        <v>41</v>
      </c>
      <c r="C24" s="30">
        <v>120</v>
      </c>
      <c r="D24" s="38">
        <v>8</v>
      </c>
      <c r="E24" s="38">
        <v>4</v>
      </c>
      <c r="F24" s="38">
        <v>8</v>
      </c>
      <c r="G24" s="38">
        <f>'2016'!C24-[1]Лист1!E43</f>
        <v>100</v>
      </c>
      <c r="H24" s="38"/>
      <c r="I24" s="38"/>
      <c r="J24" s="38">
        <v>1</v>
      </c>
      <c r="K24" s="38" t="s">
        <v>32</v>
      </c>
      <c r="L24" s="48">
        <v>23</v>
      </c>
    </row>
    <row r="25" spans="1:13" ht="10.5" customHeight="1">
      <c r="A25" s="19"/>
      <c r="B25" s="2"/>
      <c r="C25" s="2"/>
      <c r="D25" s="2"/>
      <c r="E25" s="2"/>
      <c r="F25" s="2"/>
      <c r="G25" s="2"/>
      <c r="H25" s="2"/>
      <c r="I25" s="2"/>
      <c r="J25" s="2"/>
      <c r="K25" s="2"/>
      <c r="L25" s="49"/>
      <c r="M25" s="2"/>
    </row>
    <row r="26" spans="1:13" ht="13.7" customHeight="1">
      <c r="A26" s="19"/>
      <c r="B26" s="20"/>
      <c r="C26" s="18" t="s">
        <v>10</v>
      </c>
      <c r="D26" s="14"/>
      <c r="E26" s="19"/>
      <c r="F26" s="19"/>
      <c r="G26" s="19"/>
      <c r="H26" s="19"/>
      <c r="I26" s="19"/>
      <c r="J26" s="19"/>
      <c r="K26" s="19"/>
      <c r="L26" s="50"/>
    </row>
    <row r="27" spans="1:13" ht="12" customHeight="1">
      <c r="A27" s="17">
        <v>1</v>
      </c>
      <c r="B27" s="32" t="s">
        <v>42</v>
      </c>
      <c r="C27" s="30">
        <v>180</v>
      </c>
      <c r="D27" s="38">
        <v>20</v>
      </c>
      <c r="E27" s="38">
        <v>4</v>
      </c>
      <c r="F27" s="38">
        <v>8</v>
      </c>
      <c r="G27" s="38">
        <f>'2016'!C27-[1]Лист1!E47</f>
        <v>148</v>
      </c>
      <c r="H27" s="38">
        <v>1</v>
      </c>
      <c r="I27" s="38" t="s">
        <v>32</v>
      </c>
      <c r="J27" s="38"/>
      <c r="K27" s="38"/>
      <c r="L27" s="48">
        <v>39</v>
      </c>
    </row>
    <row r="28" spans="1:13" ht="12" customHeight="1">
      <c r="A28" s="17">
        <v>2</v>
      </c>
      <c r="B28" s="33" t="s">
        <v>43</v>
      </c>
      <c r="C28" s="30">
        <v>180</v>
      </c>
      <c r="D28" s="38">
        <v>20</v>
      </c>
      <c r="E28" s="38">
        <v>4</v>
      </c>
      <c r="F28" s="38">
        <v>8</v>
      </c>
      <c r="G28" s="38">
        <f>'2016'!C28-[1]Лист1!E48</f>
        <v>148</v>
      </c>
      <c r="H28" s="38">
        <v>1</v>
      </c>
      <c r="I28" s="38" t="s">
        <v>32</v>
      </c>
      <c r="J28" s="38"/>
      <c r="K28" s="38"/>
      <c r="L28" s="48">
        <v>39</v>
      </c>
    </row>
    <row r="29" spans="1:13" ht="12" customHeight="1">
      <c r="A29" s="17">
        <v>3</v>
      </c>
      <c r="B29" s="32" t="s">
        <v>44</v>
      </c>
      <c r="C29" s="30">
        <v>90</v>
      </c>
      <c r="D29" s="38">
        <v>8</v>
      </c>
      <c r="E29" s="38"/>
      <c r="F29" s="38">
        <v>4</v>
      </c>
      <c r="G29" s="38">
        <f>'2016'!C29-[1]Лист1!E49</f>
        <v>78</v>
      </c>
      <c r="H29" s="38">
        <v>1</v>
      </c>
      <c r="I29" s="38" t="s">
        <v>73</v>
      </c>
      <c r="J29" s="38"/>
      <c r="K29" s="38"/>
      <c r="L29" s="48">
        <v>2</v>
      </c>
    </row>
    <row r="30" spans="1:13" ht="12" customHeight="1">
      <c r="A30" s="17">
        <v>4</v>
      </c>
      <c r="B30" s="33" t="s">
        <v>45</v>
      </c>
      <c r="C30" s="30">
        <v>180</v>
      </c>
      <c r="D30" s="38">
        <v>20</v>
      </c>
      <c r="E30" s="38">
        <v>4</v>
      </c>
      <c r="F30" s="38">
        <v>8</v>
      </c>
      <c r="G30" s="38">
        <f>'2016'!C30-[1]Лист1!E50</f>
        <v>148</v>
      </c>
      <c r="H30" s="1"/>
      <c r="I30" s="1"/>
      <c r="J30" s="38">
        <v>1</v>
      </c>
      <c r="K30" s="38" t="s">
        <v>32</v>
      </c>
      <c r="L30" s="48">
        <v>37</v>
      </c>
    </row>
    <row r="31" spans="1:13" ht="12" customHeight="1">
      <c r="A31" s="17">
        <v>5</v>
      </c>
      <c r="B31" s="31" t="s">
        <v>46</v>
      </c>
      <c r="C31" s="30">
        <v>90</v>
      </c>
      <c r="D31" s="38">
        <v>8</v>
      </c>
      <c r="E31" s="38"/>
      <c r="F31" s="38">
        <v>4</v>
      </c>
      <c r="G31" s="38">
        <f>'2016'!C31-[1]Лист1!E51</f>
        <v>78</v>
      </c>
      <c r="H31" s="1"/>
      <c r="I31" s="1"/>
      <c r="J31" s="38">
        <v>1</v>
      </c>
      <c r="K31" s="38" t="s">
        <v>73</v>
      </c>
      <c r="L31" s="48">
        <v>23</v>
      </c>
    </row>
    <row r="32" spans="1:13" ht="12" customHeight="1">
      <c r="A32" s="17">
        <v>6</v>
      </c>
      <c r="B32" s="33" t="s">
        <v>47</v>
      </c>
      <c r="C32" s="30">
        <v>120</v>
      </c>
      <c r="D32" s="38">
        <v>12</v>
      </c>
      <c r="E32" s="38"/>
      <c r="F32" s="38">
        <v>8</v>
      </c>
      <c r="G32" s="38">
        <f>'2016'!C32-[1]Лист1!E52</f>
        <v>100</v>
      </c>
      <c r="H32" s="38">
        <v>1</v>
      </c>
      <c r="I32" s="38" t="s">
        <v>32</v>
      </c>
      <c r="J32" s="1"/>
      <c r="K32" s="1"/>
      <c r="L32" s="48">
        <v>2</v>
      </c>
    </row>
    <row r="33" spans="1:12" ht="12" customHeight="1">
      <c r="A33" s="17">
        <v>7</v>
      </c>
      <c r="B33" s="33" t="s">
        <v>48</v>
      </c>
      <c r="C33" s="30">
        <v>120</v>
      </c>
      <c r="D33" s="38">
        <v>12</v>
      </c>
      <c r="E33" s="38"/>
      <c r="F33" s="38">
        <v>8</v>
      </c>
      <c r="G33" s="38">
        <f>'2016'!C33-[1]Лист1!E53</f>
        <v>100</v>
      </c>
      <c r="H33" s="38">
        <v>1</v>
      </c>
      <c r="I33" s="38" t="s">
        <v>32</v>
      </c>
      <c r="J33" s="1"/>
      <c r="K33" s="1"/>
      <c r="L33" s="48">
        <v>24</v>
      </c>
    </row>
    <row r="34" spans="1:12" ht="12" customHeight="1">
      <c r="A34" s="17">
        <v>8</v>
      </c>
      <c r="B34" s="33" t="s">
        <v>49</v>
      </c>
      <c r="C34" s="30">
        <v>90</v>
      </c>
      <c r="D34" s="38">
        <v>4</v>
      </c>
      <c r="E34" s="38"/>
      <c r="F34" s="38">
        <v>8</v>
      </c>
      <c r="G34" s="38">
        <f>'2016'!C34-[1]Лист1!E54</f>
        <v>78</v>
      </c>
      <c r="H34" s="38">
        <v>1</v>
      </c>
      <c r="I34" s="38" t="s">
        <v>73</v>
      </c>
      <c r="J34" s="1"/>
      <c r="K34" s="1"/>
      <c r="L34" s="48">
        <v>2</v>
      </c>
    </row>
    <row r="35" spans="1:12" ht="12" customHeight="1">
      <c r="A35" s="17">
        <v>9</v>
      </c>
      <c r="B35" s="31" t="s">
        <v>50</v>
      </c>
      <c r="C35" s="30">
        <v>90</v>
      </c>
      <c r="D35" s="38">
        <v>4</v>
      </c>
      <c r="E35" s="38"/>
      <c r="F35" s="38">
        <v>8</v>
      </c>
      <c r="G35" s="38">
        <f>'2016'!C35-[1]Лист1!E55</f>
        <v>78</v>
      </c>
      <c r="H35" s="38"/>
      <c r="I35" s="38"/>
      <c r="J35" s="38">
        <v>1</v>
      </c>
      <c r="K35" s="38" t="s">
        <v>73</v>
      </c>
      <c r="L35" s="48">
        <v>2</v>
      </c>
    </row>
    <row r="36" spans="1:12" ht="12" customHeight="1">
      <c r="A36" s="17">
        <v>10</v>
      </c>
      <c r="B36" s="33" t="s">
        <v>51</v>
      </c>
      <c r="C36" s="30">
        <v>120</v>
      </c>
      <c r="D36" s="38">
        <v>8</v>
      </c>
      <c r="E36" s="38"/>
      <c r="F36" s="38">
        <v>12</v>
      </c>
      <c r="G36" s="38">
        <f>'2016'!C36-[1]Лист1!E56</f>
        <v>100</v>
      </c>
      <c r="H36" s="38"/>
      <c r="I36" s="38"/>
      <c r="J36" s="38">
        <v>1</v>
      </c>
      <c r="K36" s="38" t="s">
        <v>32</v>
      </c>
      <c r="L36" s="48">
        <v>2</v>
      </c>
    </row>
    <row r="37" spans="1:12" ht="12" customHeight="1">
      <c r="A37" s="17">
        <v>11</v>
      </c>
      <c r="B37" s="31" t="s">
        <v>52</v>
      </c>
      <c r="C37" s="30">
        <v>90</v>
      </c>
      <c r="D37" s="38">
        <v>8</v>
      </c>
      <c r="E37" s="38"/>
      <c r="F37" s="38">
        <v>4</v>
      </c>
      <c r="G37" s="39">
        <f>'2016'!C37-[1]Лист1!E57</f>
        <v>78</v>
      </c>
      <c r="H37" s="1"/>
      <c r="I37" s="1"/>
      <c r="J37" s="38">
        <v>1</v>
      </c>
      <c r="K37" s="38" t="s">
        <v>73</v>
      </c>
      <c r="L37" s="48">
        <v>24</v>
      </c>
    </row>
    <row r="38" spans="1:12" ht="12" customHeight="1">
      <c r="A38" s="17">
        <v>12</v>
      </c>
      <c r="B38" s="33" t="s">
        <v>53</v>
      </c>
      <c r="C38" s="30">
        <v>180</v>
      </c>
      <c r="D38" s="38">
        <v>20</v>
      </c>
      <c r="E38" s="38">
        <v>4</v>
      </c>
      <c r="F38" s="38">
        <v>8</v>
      </c>
      <c r="G38" s="38">
        <f>'2016'!C38-[1]Лист1!E58</f>
        <v>148</v>
      </c>
      <c r="H38" s="38"/>
      <c r="I38" s="38"/>
      <c r="J38" s="38">
        <v>1</v>
      </c>
      <c r="K38" s="38" t="s">
        <v>32</v>
      </c>
      <c r="L38" s="51">
        <v>37</v>
      </c>
    </row>
    <row r="39" spans="1:12" ht="15.75">
      <c r="A39" s="22"/>
      <c r="B39" s="14"/>
      <c r="C39" s="18" t="s">
        <v>16</v>
      </c>
      <c r="D39" s="22"/>
      <c r="E39" s="22"/>
      <c r="F39" s="22"/>
      <c r="G39" s="22"/>
      <c r="H39" s="22"/>
      <c r="I39" s="22"/>
      <c r="J39" s="22"/>
      <c r="K39" s="22"/>
      <c r="L39" s="52"/>
    </row>
    <row r="40" spans="1:12">
      <c r="A40" s="23">
        <v>1</v>
      </c>
      <c r="B40" s="24" t="s">
        <v>58</v>
      </c>
      <c r="C40" s="23">
        <v>150</v>
      </c>
      <c r="D40" s="23">
        <v>12</v>
      </c>
      <c r="E40" s="23">
        <v>12</v>
      </c>
      <c r="F40" s="23"/>
      <c r="G40" s="23">
        <v>126</v>
      </c>
      <c r="H40" s="23">
        <v>1</v>
      </c>
      <c r="I40" s="23" t="s">
        <v>32</v>
      </c>
      <c r="J40" s="23"/>
      <c r="K40" s="23"/>
      <c r="L40" s="48">
        <v>33</v>
      </c>
    </row>
    <row r="41" spans="1:12">
      <c r="A41" s="23">
        <v>2</v>
      </c>
      <c r="B41" s="43" t="s">
        <v>57</v>
      </c>
      <c r="C41" s="44">
        <v>180</v>
      </c>
      <c r="D41" s="41">
        <v>12</v>
      </c>
      <c r="E41" s="41">
        <v>16</v>
      </c>
      <c r="F41" s="41"/>
      <c r="G41" s="42">
        <v>152</v>
      </c>
      <c r="H41" s="41">
        <v>1</v>
      </c>
      <c r="I41" s="41" t="s">
        <v>32</v>
      </c>
      <c r="J41" s="23"/>
      <c r="K41" s="23"/>
      <c r="L41" s="48">
        <v>33</v>
      </c>
    </row>
    <row r="42" spans="1:12">
      <c r="A42" s="23">
        <v>3</v>
      </c>
      <c r="B42" s="45" t="s">
        <v>56</v>
      </c>
      <c r="C42" s="44">
        <v>150</v>
      </c>
      <c r="D42" s="41">
        <v>8</v>
      </c>
      <c r="E42" s="41">
        <v>16</v>
      </c>
      <c r="F42" s="41"/>
      <c r="G42" s="42">
        <f>'2016'!C42-[1]Лист1!E64</f>
        <v>126</v>
      </c>
      <c r="H42" s="41">
        <v>1</v>
      </c>
      <c r="I42" s="41" t="s">
        <v>32</v>
      </c>
      <c r="J42" s="41"/>
      <c r="K42" s="41"/>
      <c r="L42" s="48">
        <v>33</v>
      </c>
    </row>
    <row r="43" spans="1:12">
      <c r="A43" s="23">
        <v>4</v>
      </c>
      <c r="B43" s="46" t="s">
        <v>55</v>
      </c>
      <c r="C43" s="44">
        <v>150</v>
      </c>
      <c r="D43" s="41">
        <v>12</v>
      </c>
      <c r="E43" s="41">
        <v>12</v>
      </c>
      <c r="F43" s="41"/>
      <c r="G43" s="42">
        <f>'2016'!C43-[1]Лист1!E65</f>
        <v>126</v>
      </c>
      <c r="H43" s="23"/>
      <c r="I43" s="23"/>
      <c r="J43" s="41">
        <v>1</v>
      </c>
      <c r="K43" s="41" t="s">
        <v>32</v>
      </c>
      <c r="L43" s="48">
        <v>33</v>
      </c>
    </row>
    <row r="44" spans="1:12">
      <c r="A44" s="23">
        <v>5</v>
      </c>
      <c r="B44" s="25" t="s">
        <v>54</v>
      </c>
      <c r="C44" s="44">
        <v>210</v>
      </c>
      <c r="D44" s="41">
        <v>16</v>
      </c>
      <c r="E44" s="41">
        <v>20</v>
      </c>
      <c r="F44" s="41"/>
      <c r="G44" s="42">
        <f>'2016'!C44-[1]Лист1!E66</f>
        <v>174</v>
      </c>
      <c r="H44" s="41" t="s">
        <v>59</v>
      </c>
      <c r="I44" s="41" t="s">
        <v>32</v>
      </c>
      <c r="J44" s="41"/>
      <c r="K44" s="41"/>
      <c r="L44" s="48">
        <v>33</v>
      </c>
    </row>
    <row r="45" spans="1:12">
      <c r="A45" s="23">
        <v>6</v>
      </c>
      <c r="B45" s="25" t="s">
        <v>60</v>
      </c>
      <c r="C45" s="44">
        <v>120</v>
      </c>
      <c r="D45" s="41">
        <v>8</v>
      </c>
      <c r="E45" s="41">
        <v>12</v>
      </c>
      <c r="F45" s="41"/>
      <c r="G45" s="42">
        <f>'2016'!C45-[1]Лист1!E67</f>
        <v>100</v>
      </c>
      <c r="H45" s="23">
        <v>1</v>
      </c>
      <c r="I45" s="23" t="s">
        <v>32</v>
      </c>
      <c r="J45" s="41"/>
      <c r="K45" s="41"/>
      <c r="L45" s="48">
        <v>33</v>
      </c>
    </row>
    <row r="46" spans="1:12">
      <c r="A46" s="23">
        <v>7</v>
      </c>
      <c r="B46" s="35" t="s">
        <v>64</v>
      </c>
      <c r="C46" s="30">
        <v>120</v>
      </c>
      <c r="D46" s="38">
        <v>8</v>
      </c>
      <c r="E46" s="38">
        <v>12</v>
      </c>
      <c r="F46" s="38"/>
      <c r="G46" s="39">
        <f>'2016'!C46-[1]Лист1!E69</f>
        <v>100</v>
      </c>
      <c r="H46" s="38"/>
      <c r="I46" s="38"/>
      <c r="J46" s="40">
        <v>1</v>
      </c>
      <c r="K46" s="40" t="s">
        <v>32</v>
      </c>
      <c r="L46" s="48">
        <v>33</v>
      </c>
    </row>
    <row r="47" spans="1:12">
      <c r="A47" s="23">
        <v>8</v>
      </c>
      <c r="B47" s="35" t="s">
        <v>63</v>
      </c>
      <c r="C47" s="30">
        <v>120</v>
      </c>
      <c r="D47" s="38">
        <v>8</v>
      </c>
      <c r="E47" s="38">
        <v>12</v>
      </c>
      <c r="F47" s="38"/>
      <c r="G47" s="39">
        <f>'2016'!C47-[1]Лист1!E70</f>
        <v>100</v>
      </c>
      <c r="H47" s="38"/>
      <c r="I47" s="38"/>
      <c r="J47" s="38">
        <v>1</v>
      </c>
      <c r="K47" s="38" t="s">
        <v>32</v>
      </c>
      <c r="L47" s="48">
        <v>33</v>
      </c>
    </row>
    <row r="48" spans="1:12">
      <c r="A48" s="23">
        <v>9</v>
      </c>
      <c r="B48" s="35" t="s">
        <v>62</v>
      </c>
      <c r="C48" s="30">
        <v>180</v>
      </c>
      <c r="D48" s="38">
        <v>12</v>
      </c>
      <c r="E48" s="38">
        <v>16</v>
      </c>
      <c r="F48" s="38"/>
      <c r="G48" s="38">
        <f>'2016'!C48-[1]Лист1!E71</f>
        <v>152</v>
      </c>
      <c r="H48" s="40"/>
      <c r="I48" s="40"/>
      <c r="J48" s="38">
        <v>1</v>
      </c>
      <c r="K48" s="38" t="s">
        <v>32</v>
      </c>
      <c r="L48" s="48">
        <v>33</v>
      </c>
    </row>
    <row r="49" spans="1:12">
      <c r="A49" s="23">
        <v>10</v>
      </c>
      <c r="B49" s="25" t="s">
        <v>61</v>
      </c>
      <c r="C49" s="44">
        <v>210</v>
      </c>
      <c r="D49" s="44">
        <v>8</v>
      </c>
      <c r="E49" s="44">
        <v>24</v>
      </c>
      <c r="F49" s="44"/>
      <c r="G49" s="23">
        <f>'2016'!C49-[1]Лист1!E72</f>
        <v>178</v>
      </c>
      <c r="H49" s="40"/>
      <c r="I49" s="40"/>
      <c r="J49" s="23" t="s">
        <v>59</v>
      </c>
      <c r="K49" s="23" t="s">
        <v>32</v>
      </c>
      <c r="L49" s="48">
        <v>33</v>
      </c>
    </row>
    <row r="50" spans="1:12" ht="15.75">
      <c r="A50" s="2"/>
      <c r="B50" s="21"/>
      <c r="C50" s="18" t="s">
        <v>17</v>
      </c>
      <c r="D50" s="22"/>
      <c r="E50" s="22"/>
      <c r="F50" s="22"/>
      <c r="G50" s="22"/>
      <c r="H50" s="22"/>
      <c r="I50" s="19"/>
      <c r="L50" s="52"/>
    </row>
    <row r="51" spans="1:12">
      <c r="A51" s="23">
        <v>1</v>
      </c>
      <c r="B51" s="47" t="s">
        <v>69</v>
      </c>
      <c r="C51" s="44">
        <v>120</v>
      </c>
      <c r="D51" s="44">
        <v>8</v>
      </c>
      <c r="E51" s="44">
        <v>12</v>
      </c>
      <c r="F51" s="44"/>
      <c r="G51" s="23">
        <v>100</v>
      </c>
      <c r="H51" s="23" t="s">
        <v>59</v>
      </c>
      <c r="I51" s="23" t="s">
        <v>32</v>
      </c>
      <c r="J51" s="17"/>
      <c r="K51" s="17"/>
      <c r="L51" s="48">
        <v>33</v>
      </c>
    </row>
    <row r="52" spans="1:12">
      <c r="A52" s="23">
        <v>2</v>
      </c>
      <c r="B52" s="24" t="s">
        <v>68</v>
      </c>
      <c r="C52" s="23">
        <v>180</v>
      </c>
      <c r="D52" s="23">
        <v>12</v>
      </c>
      <c r="E52" s="23">
        <v>16</v>
      </c>
      <c r="F52" s="23"/>
      <c r="G52" s="23">
        <f>'2016'!C52-[1]Лист1!E77</f>
        <v>152</v>
      </c>
      <c r="H52" s="23">
        <v>1</v>
      </c>
      <c r="I52" s="23" t="s">
        <v>32</v>
      </c>
      <c r="J52" s="17"/>
      <c r="K52" s="17"/>
      <c r="L52" s="48">
        <v>33</v>
      </c>
    </row>
    <row r="53" spans="1:12" ht="12.95" customHeight="1">
      <c r="A53" s="23">
        <v>3</v>
      </c>
      <c r="B53" s="47" t="s">
        <v>67</v>
      </c>
      <c r="C53" s="44">
        <v>150</v>
      </c>
      <c r="D53" s="44">
        <v>12</v>
      </c>
      <c r="E53" s="44">
        <v>12</v>
      </c>
      <c r="F53" s="44"/>
      <c r="G53" s="23">
        <f>'2016'!C53-[1]Лист1!E78</f>
        <v>126</v>
      </c>
      <c r="H53" s="23">
        <v>1</v>
      </c>
      <c r="I53" s="23" t="s">
        <v>32</v>
      </c>
      <c r="J53" s="17"/>
      <c r="K53" s="17"/>
      <c r="L53" s="48">
        <v>33</v>
      </c>
    </row>
    <row r="54" spans="1:12">
      <c r="A54" s="23">
        <v>4</v>
      </c>
      <c r="B54" s="47" t="s">
        <v>66</v>
      </c>
      <c r="C54" s="44">
        <v>120</v>
      </c>
      <c r="D54" s="44">
        <v>8</v>
      </c>
      <c r="E54" s="44">
        <v>12</v>
      </c>
      <c r="F54" s="44"/>
      <c r="G54" s="23">
        <f>'2016'!C54-[1]Лист1!E79</f>
        <v>100</v>
      </c>
      <c r="H54" s="23">
        <v>1</v>
      </c>
      <c r="I54" s="23" t="s">
        <v>32</v>
      </c>
      <c r="J54" s="17"/>
      <c r="K54" s="17"/>
      <c r="L54" s="48">
        <v>33</v>
      </c>
    </row>
    <row r="55" spans="1:12">
      <c r="A55" s="23">
        <v>5</v>
      </c>
      <c r="B55" s="35" t="s">
        <v>65</v>
      </c>
      <c r="C55" s="30">
        <v>120</v>
      </c>
      <c r="D55" s="38">
        <v>8</v>
      </c>
      <c r="E55" s="38">
        <v>12</v>
      </c>
      <c r="F55" s="38"/>
      <c r="G55" s="38">
        <f>'2016'!C55-[1]Лист1!E80</f>
        <v>100</v>
      </c>
      <c r="H55" s="38">
        <v>1</v>
      </c>
      <c r="I55" s="38" t="s">
        <v>32</v>
      </c>
      <c r="J55" s="17"/>
      <c r="K55" s="17"/>
      <c r="L55" s="48">
        <v>33</v>
      </c>
    </row>
    <row r="56" spans="1:12">
      <c r="A56" s="23">
        <v>6</v>
      </c>
      <c r="B56" s="34" t="s">
        <v>71</v>
      </c>
      <c r="C56" s="44">
        <v>120</v>
      </c>
      <c r="D56" s="44">
        <v>8</v>
      </c>
      <c r="E56" s="44">
        <v>12</v>
      </c>
      <c r="F56" s="44"/>
      <c r="G56" s="23">
        <f>'2016'!C56-[1]Лист1!E81</f>
        <v>100</v>
      </c>
      <c r="H56" s="23">
        <v>1</v>
      </c>
      <c r="I56" s="23" t="s">
        <v>32</v>
      </c>
      <c r="J56" s="17"/>
      <c r="K56" s="17"/>
      <c r="L56" s="48">
        <v>33</v>
      </c>
    </row>
    <row r="57" spans="1:12">
      <c r="A57" s="23"/>
      <c r="B57" s="34" t="s">
        <v>72</v>
      </c>
      <c r="C57" s="44">
        <v>180</v>
      </c>
      <c r="D57" s="44"/>
      <c r="E57" s="44"/>
      <c r="F57" s="44"/>
      <c r="G57" s="23"/>
      <c r="H57" s="23"/>
      <c r="I57" s="23"/>
      <c r="J57" s="17"/>
      <c r="K57" s="17"/>
      <c r="L57" s="48"/>
    </row>
    <row r="58" spans="1:12">
      <c r="A58" s="23"/>
      <c r="B58" s="25" t="s">
        <v>21</v>
      </c>
      <c r="C58" s="23">
        <v>720</v>
      </c>
      <c r="D58" s="24"/>
      <c r="E58" s="24"/>
      <c r="F58" s="24"/>
      <c r="G58" s="24"/>
      <c r="H58" s="24"/>
      <c r="I58" s="23"/>
      <c r="J58" s="23"/>
      <c r="K58" s="23" t="s">
        <v>18</v>
      </c>
      <c r="L58" s="48"/>
    </row>
    <row r="59" spans="1:12">
      <c r="A59" s="22"/>
      <c r="B59" s="21"/>
      <c r="C59" s="19"/>
      <c r="D59" s="16"/>
      <c r="E59" s="16"/>
      <c r="F59" s="16"/>
      <c r="G59" s="16"/>
      <c r="H59" s="16"/>
      <c r="I59" s="19"/>
      <c r="J59" s="19"/>
      <c r="K59" s="19"/>
      <c r="L59" s="50"/>
    </row>
    <row r="60" spans="1:12">
      <c r="A60" s="22"/>
      <c r="B60" s="16"/>
      <c r="C60" s="19"/>
      <c r="D60" s="19"/>
      <c r="E60" s="19"/>
      <c r="F60" s="19"/>
      <c r="G60" s="19"/>
      <c r="H60" s="22"/>
      <c r="I60" s="19"/>
      <c r="J60" s="22"/>
      <c r="K60" s="19"/>
      <c r="L60" s="52"/>
    </row>
    <row r="61" spans="1:12">
      <c r="A61" s="22"/>
      <c r="B61" s="28" t="s">
        <v>19</v>
      </c>
      <c r="C61" s="28"/>
      <c r="D61" s="28"/>
      <c r="E61" s="28"/>
      <c r="F61" s="28"/>
      <c r="G61" s="28"/>
      <c r="H61" s="28" t="s">
        <v>20</v>
      </c>
      <c r="I61" s="28"/>
      <c r="J61" s="29"/>
      <c r="K61" s="29"/>
      <c r="L61" s="52"/>
    </row>
    <row r="62" spans="1:12">
      <c r="B62" t="s">
        <v>70</v>
      </c>
      <c r="L62" s="52"/>
    </row>
    <row r="63" spans="1:12">
      <c r="L63" s="52"/>
    </row>
    <row r="64" spans="1:12">
      <c r="L64" s="52"/>
    </row>
    <row r="65" spans="12:12">
      <c r="L65" s="52"/>
    </row>
    <row r="66" spans="12:12">
      <c r="L66" s="52"/>
    </row>
    <row r="67" spans="12:12">
      <c r="L67" s="52"/>
    </row>
    <row r="68" spans="12:12">
      <c r="L68" s="52"/>
    </row>
    <row r="69" spans="12:12">
      <c r="L69" s="52"/>
    </row>
  </sheetData>
  <customSheetViews>
    <customSheetView guid="{499836C8-6987-4592-BEA8-B03406FC8F54}" fitToPage="1" view="pageBreakPreview" showRuler="0">
      <selection sqref="A1:IV65536"/>
      <pageMargins left="0.39370078740157483" right="0.39370078740157483" top="0.79166666666666663" bottom="0.80208333333333337" header="0.51181102362204722" footer="0.51181102362204722"/>
      <printOptions horizontalCentered="1"/>
      <pageSetup paperSize="9" scale="94" orientation="portrait" r:id="rId1"/>
      <headerFooter alignWithMargins="0"/>
    </customSheetView>
    <customSheetView guid="{166B81B8-929A-4FCC-BF85-2B3261A4471E}" scale="120" showPageBreaks="1" view="pageLayout" topLeftCell="A70">
      <selection activeCell="D86" sqref="D86"/>
      <pageMargins left="0.39370078740157483" right="0.39370078740157483" top="0.79166666666666663" bottom="0.80208333333333337" header="0.51181102362204722" footer="0.51181102362204722"/>
      <printOptions horizontalCentered="1"/>
      <pageSetup paperSize="9" orientation="portrait" r:id="rId2"/>
      <headerFooter alignWithMargins="0"/>
    </customSheetView>
    <customSheetView guid="{8585EDC0-8249-11D8-810C-0002440B70BE}" showPageBreaks="1" showRuler="0" topLeftCell="A16">
      <selection activeCell="K17" sqref="K17"/>
      <pageMargins left="0.39370078740157483" right="0.39370078740157483" top="0.59055118110236227" bottom="0.59055118110236227" header="0.51181102362204722" footer="0.51181102362204722"/>
      <printOptions horizontalCentered="1"/>
      <pageSetup paperSize="9" orientation="portrait" r:id="rId3"/>
      <headerFooter alignWithMargins="0"/>
    </customSheetView>
    <customSheetView guid="{467E9560-5281-11D9-933A-0002440B70BE}" showPageBreaks="1" showRuler="0" topLeftCell="A10">
      <selection activeCell="B28" sqref="B28:B31"/>
      <pageMargins left="0.39370078740157483" right="0.39370078740157483" top="0.59055118110236227" bottom="0.59055118110236227" header="0.51181102362204722" footer="0.51181102362204722"/>
      <printOptions horizontalCentered="1"/>
      <pageSetup paperSize="9" orientation="portrait" r:id="rId4"/>
      <headerFooter alignWithMargins="0"/>
    </customSheetView>
    <customSheetView guid="{4D70DCE4-7FC5-4C8C-9977-3A7CC9C0B9C0}" scale="120" showRuler="0" topLeftCell="A68">
      <selection activeCell="B84" sqref="B84"/>
      <pageMargins left="0.39370078740157483" right="0.39370078740157483" top="0.79166666666666663" bottom="0.80208333333333337" header="0.51181102362204722" footer="0.51181102362204722"/>
      <printOptions horizontalCentered="1"/>
      <pageSetup paperSize="9" orientation="portrait" r:id="rId5"/>
      <headerFooter alignWithMargins="0"/>
    </customSheetView>
    <customSheetView guid="{077FC18C-5959-4EAC-9DC1-9E8CCC9A0614}" fitToPage="1" view="pageBreakPreview" showRuler="0">
      <selection activeCell="O20" sqref="O20"/>
      <pageMargins left="0.39370078740157483" right="0.39370078740157483" top="0.78740157480314965" bottom="0.78740157480314965" header="0.51181102362204722" footer="0.51181102362204722"/>
      <printOptions horizontalCentered="1"/>
      <pageSetup paperSize="9" scale="91" orientation="portrait" r:id="rId6"/>
      <headerFooter alignWithMargins="0"/>
    </customSheetView>
    <customSheetView guid="{5D4F84A9-600E-4089-867E-CA4796603B78}" fitToPage="1" view="pageBreakPreview" showRuler="0">
      <selection activeCell="O20" sqref="O20"/>
      <pageMargins left="0.39370078740157483" right="0.39370078740157483" top="0.78740157480314965" bottom="0.78740157480314965" header="0.51181102362204722" footer="0.51181102362204722"/>
      <printOptions horizontalCentered="1"/>
      <pageSetup paperSize="9" scale="91" orientation="portrait" r:id="rId7"/>
      <headerFooter alignWithMargins="0"/>
    </customSheetView>
  </customSheetView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1" orientation="portrait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showRuler="0" view="pageBreakPreview" topLeftCell="A28" zoomScaleSheetLayoutView="100" workbookViewId="0">
      <selection activeCell="L60" sqref="L60"/>
    </sheetView>
  </sheetViews>
  <sheetFormatPr defaultRowHeight="12.75"/>
  <cols>
    <col min="1" max="1" width="3.5703125" customWidth="1"/>
    <col min="2" max="2" width="44" customWidth="1"/>
    <col min="3" max="3" width="5.85546875" customWidth="1"/>
    <col min="4" max="4" width="3.5703125" customWidth="1"/>
    <col min="5" max="5" width="3.42578125" customWidth="1"/>
    <col min="6" max="6" width="3.85546875" customWidth="1"/>
    <col min="7" max="7" width="5.140625" customWidth="1"/>
    <col min="8" max="8" width="4" customWidth="1"/>
    <col min="9" max="9" width="4.85546875" customWidth="1"/>
    <col min="10" max="10" width="3.5703125" customWidth="1"/>
    <col min="11" max="11" width="4.5703125" customWidth="1"/>
    <col min="12" max="12" width="10" customWidth="1"/>
  </cols>
  <sheetData>
    <row r="1" spans="1:13" ht="12.95" customHeight="1">
      <c r="A1" s="3"/>
      <c r="B1" s="53" t="s">
        <v>22</v>
      </c>
      <c r="C1" s="10" t="s">
        <v>0</v>
      </c>
      <c r="D1" s="10"/>
      <c r="E1" s="10"/>
      <c r="F1" s="10"/>
      <c r="G1" s="11"/>
      <c r="H1" s="10"/>
      <c r="I1" s="10"/>
      <c r="J1" s="10"/>
      <c r="K1" s="11"/>
      <c r="L1" s="5"/>
    </row>
    <row r="2" spans="1:13" ht="18" customHeight="1">
      <c r="A2" s="4"/>
      <c r="B2" s="54" t="s">
        <v>23</v>
      </c>
      <c r="C2" s="26"/>
      <c r="D2" s="10" t="s">
        <v>1</v>
      </c>
      <c r="E2" s="10"/>
      <c r="F2" s="11"/>
      <c r="G2" s="5"/>
      <c r="H2" s="10" t="s">
        <v>2</v>
      </c>
      <c r="I2" s="11"/>
      <c r="J2" s="9"/>
      <c r="K2" s="11"/>
      <c r="L2" s="6"/>
    </row>
    <row r="3" spans="1:13" ht="61.5">
      <c r="A3" s="8" t="s">
        <v>3</v>
      </c>
      <c r="B3" s="55" t="s">
        <v>4</v>
      </c>
      <c r="C3" s="27" t="s">
        <v>5</v>
      </c>
      <c r="D3" s="7" t="s">
        <v>15</v>
      </c>
      <c r="E3" s="7" t="s">
        <v>12</v>
      </c>
      <c r="F3" s="7" t="s">
        <v>13</v>
      </c>
      <c r="G3" s="13" t="s">
        <v>6</v>
      </c>
      <c r="H3" s="7" t="s">
        <v>14</v>
      </c>
      <c r="I3" s="7" t="s">
        <v>11</v>
      </c>
      <c r="J3" s="7" t="s">
        <v>14</v>
      </c>
      <c r="K3" s="7" t="s">
        <v>11</v>
      </c>
      <c r="L3" s="12" t="s">
        <v>7</v>
      </c>
      <c r="M3" s="2"/>
    </row>
    <row r="4" spans="1:13" ht="12" customHeight="1">
      <c r="A4" s="2"/>
      <c r="B4" s="14"/>
      <c r="E4" s="2"/>
      <c r="I4" s="2"/>
      <c r="J4" s="2"/>
      <c r="K4" s="2"/>
      <c r="L4" s="2"/>
    </row>
    <row r="5" spans="1:13" ht="12" customHeight="1">
      <c r="C5" s="18" t="s">
        <v>8</v>
      </c>
      <c r="E5" s="14"/>
    </row>
    <row r="6" spans="1:13" ht="12" customHeight="1">
      <c r="A6" s="17">
        <v>1</v>
      </c>
      <c r="B6" s="32" t="s">
        <v>24</v>
      </c>
      <c r="C6" s="30">
        <v>120</v>
      </c>
      <c r="D6" s="38">
        <v>12</v>
      </c>
      <c r="E6" s="38"/>
      <c r="F6" s="38">
        <v>4</v>
      </c>
      <c r="G6" s="38">
        <v>104</v>
      </c>
      <c r="H6" s="38">
        <v>1</v>
      </c>
      <c r="I6" s="38" t="s">
        <v>32</v>
      </c>
      <c r="J6" s="38"/>
      <c r="K6" s="38"/>
      <c r="L6" s="62">
        <v>1</v>
      </c>
    </row>
    <row r="7" spans="1:13" ht="12" customHeight="1">
      <c r="A7" s="17">
        <v>2</v>
      </c>
      <c r="B7" s="33" t="s">
        <v>25</v>
      </c>
      <c r="C7" s="30">
        <v>90</v>
      </c>
      <c r="D7" s="38">
        <v>8</v>
      </c>
      <c r="E7" s="38"/>
      <c r="F7" s="38">
        <v>4</v>
      </c>
      <c r="G7" s="38">
        <v>78</v>
      </c>
      <c r="H7" s="38">
        <v>1</v>
      </c>
      <c r="I7" s="38" t="s">
        <v>73</v>
      </c>
      <c r="J7" s="38"/>
      <c r="K7" s="38"/>
      <c r="L7" s="62">
        <v>1</v>
      </c>
    </row>
    <row r="8" spans="1:13" ht="12" customHeight="1">
      <c r="A8" s="17">
        <v>3</v>
      </c>
      <c r="B8" s="33" t="s">
        <v>26</v>
      </c>
      <c r="C8" s="30">
        <v>180</v>
      </c>
      <c r="D8" s="38"/>
      <c r="E8" s="38"/>
      <c r="F8" s="38">
        <v>24</v>
      </c>
      <c r="G8" s="38">
        <v>156</v>
      </c>
      <c r="H8" s="38">
        <v>1</v>
      </c>
      <c r="I8" s="38" t="s">
        <v>32</v>
      </c>
      <c r="J8" s="38">
        <v>1</v>
      </c>
      <c r="K8" s="38" t="s">
        <v>32</v>
      </c>
      <c r="L8" s="62">
        <v>3</v>
      </c>
    </row>
    <row r="9" spans="1:13" ht="12" customHeight="1">
      <c r="A9" s="17">
        <v>4</v>
      </c>
      <c r="B9" s="33" t="s">
        <v>74</v>
      </c>
      <c r="C9" s="30">
        <v>120</v>
      </c>
      <c r="D9" s="38">
        <v>8</v>
      </c>
      <c r="E9" s="38"/>
      <c r="F9" s="38">
        <v>8</v>
      </c>
      <c r="G9" s="38">
        <v>104</v>
      </c>
      <c r="H9" s="38">
        <v>1</v>
      </c>
      <c r="I9" s="38" t="s">
        <v>32</v>
      </c>
      <c r="J9" s="38"/>
      <c r="K9" s="38"/>
      <c r="L9" s="62">
        <v>2</v>
      </c>
    </row>
    <row r="10" spans="1:13" ht="12" customHeight="1">
      <c r="A10" s="17">
        <v>5</v>
      </c>
      <c r="B10" s="33" t="s">
        <v>75</v>
      </c>
      <c r="C10" s="30">
        <v>180</v>
      </c>
      <c r="D10" s="38">
        <v>16</v>
      </c>
      <c r="E10" s="38"/>
      <c r="F10" s="38">
        <v>16</v>
      </c>
      <c r="G10" s="38">
        <v>148</v>
      </c>
      <c r="H10" s="38">
        <v>1</v>
      </c>
      <c r="I10" s="38" t="s">
        <v>32</v>
      </c>
      <c r="J10" s="38">
        <v>1</v>
      </c>
      <c r="K10" s="38" t="s">
        <v>32</v>
      </c>
      <c r="L10" s="62">
        <v>5</v>
      </c>
    </row>
    <row r="11" spans="1:13" ht="12" customHeight="1">
      <c r="A11" s="17">
        <v>6</v>
      </c>
      <c r="B11" s="36" t="s">
        <v>111</v>
      </c>
      <c r="C11" s="30">
        <v>120</v>
      </c>
      <c r="D11" s="38">
        <v>12</v>
      </c>
      <c r="E11" s="38"/>
      <c r="F11" s="38">
        <v>4</v>
      </c>
      <c r="G11" s="38">
        <v>104</v>
      </c>
      <c r="H11" s="15"/>
      <c r="I11" s="15"/>
      <c r="J11" s="38">
        <v>1</v>
      </c>
      <c r="K11" s="38" t="s">
        <v>32</v>
      </c>
      <c r="L11" s="62">
        <v>2</v>
      </c>
    </row>
    <row r="12" spans="1:13" ht="12" customHeight="1">
      <c r="A12" s="17">
        <v>7</v>
      </c>
      <c r="B12" s="33" t="s">
        <v>30</v>
      </c>
      <c r="C12" s="30">
        <v>150</v>
      </c>
      <c r="D12" s="38">
        <v>12</v>
      </c>
      <c r="E12" s="38">
        <v>12</v>
      </c>
      <c r="F12" s="38"/>
      <c r="G12" s="38">
        <v>126</v>
      </c>
      <c r="H12" s="38"/>
      <c r="I12" s="38"/>
      <c r="J12" s="38">
        <v>1</v>
      </c>
      <c r="K12" s="38" t="s">
        <v>32</v>
      </c>
      <c r="L12" s="62">
        <v>33</v>
      </c>
    </row>
    <row r="13" spans="1:13" ht="12" customHeight="1">
      <c r="A13" s="17">
        <v>8</v>
      </c>
      <c r="B13" s="31" t="s">
        <v>112</v>
      </c>
      <c r="C13" s="30">
        <v>120</v>
      </c>
      <c r="D13" s="38">
        <v>12</v>
      </c>
      <c r="E13" s="38"/>
      <c r="F13" s="38">
        <v>4</v>
      </c>
      <c r="G13" s="38">
        <v>104</v>
      </c>
      <c r="H13" s="15"/>
      <c r="I13" s="15"/>
      <c r="J13" s="38">
        <v>1</v>
      </c>
      <c r="K13" s="38" t="s">
        <v>73</v>
      </c>
      <c r="L13" s="62">
        <v>7</v>
      </c>
      <c r="M13" s="2"/>
    </row>
    <row r="14" spans="1:13" ht="10.5" customHeight="1">
      <c r="A14" s="19"/>
      <c r="B14" s="37"/>
      <c r="D14" s="14"/>
      <c r="E14" s="19"/>
      <c r="F14" s="19"/>
      <c r="G14" s="19"/>
      <c r="H14" s="19"/>
      <c r="I14" s="19"/>
      <c r="J14" s="19"/>
      <c r="K14" s="16"/>
      <c r="L14" s="49"/>
    </row>
    <row r="15" spans="1:13" ht="12" customHeight="1">
      <c r="A15" s="19"/>
      <c r="B15" s="21"/>
      <c r="C15" s="18" t="s">
        <v>9</v>
      </c>
      <c r="E15" s="14"/>
      <c r="H15" s="2"/>
      <c r="I15" s="2"/>
      <c r="J15" s="2"/>
      <c r="K15" s="2"/>
      <c r="L15" s="50"/>
    </row>
    <row r="16" spans="1:13" ht="12" customHeight="1">
      <c r="A16" s="17">
        <v>1</v>
      </c>
      <c r="B16" s="33" t="s">
        <v>33</v>
      </c>
      <c r="C16" s="30">
        <v>150</v>
      </c>
      <c r="D16" s="38">
        <v>12</v>
      </c>
      <c r="E16" s="38">
        <v>4</v>
      </c>
      <c r="F16" s="38">
        <v>4</v>
      </c>
      <c r="G16" s="38">
        <v>130</v>
      </c>
      <c r="H16" s="38">
        <v>1</v>
      </c>
      <c r="I16" s="38" t="s">
        <v>32</v>
      </c>
      <c r="J16" s="38"/>
      <c r="K16" s="38"/>
      <c r="L16" s="62">
        <v>23</v>
      </c>
    </row>
    <row r="17" spans="1:12" ht="12" customHeight="1">
      <c r="A17" s="17">
        <v>2</v>
      </c>
      <c r="B17" s="33" t="s">
        <v>34</v>
      </c>
      <c r="C17" s="30">
        <v>120</v>
      </c>
      <c r="D17" s="38">
        <v>4</v>
      </c>
      <c r="E17" s="38">
        <v>12</v>
      </c>
      <c r="F17" s="38"/>
      <c r="G17" s="38">
        <v>104</v>
      </c>
      <c r="H17" s="38">
        <v>1</v>
      </c>
      <c r="I17" s="38" t="s">
        <v>32</v>
      </c>
      <c r="J17" s="38"/>
      <c r="K17" s="38"/>
      <c r="L17" s="62">
        <v>33</v>
      </c>
    </row>
    <row r="18" spans="1:12" ht="12" customHeight="1">
      <c r="A18" s="17">
        <v>3</v>
      </c>
      <c r="B18" s="35" t="s">
        <v>76</v>
      </c>
      <c r="C18" s="30">
        <v>150</v>
      </c>
      <c r="D18" s="38">
        <v>16</v>
      </c>
      <c r="E18" s="38"/>
      <c r="F18" s="38">
        <v>4</v>
      </c>
      <c r="G18" s="38">
        <v>130</v>
      </c>
      <c r="H18" s="38">
        <v>1</v>
      </c>
      <c r="I18" s="38" t="s">
        <v>32</v>
      </c>
      <c r="J18" s="38"/>
      <c r="K18" s="38"/>
      <c r="L18" s="62">
        <v>1</v>
      </c>
    </row>
    <row r="19" spans="1:12" ht="12" customHeight="1">
      <c r="A19" s="17">
        <v>4</v>
      </c>
      <c r="B19" s="31" t="s">
        <v>36</v>
      </c>
      <c r="C19" s="30">
        <v>90</v>
      </c>
      <c r="D19" s="38">
        <v>8</v>
      </c>
      <c r="E19" s="38"/>
      <c r="F19" s="38">
        <v>4</v>
      </c>
      <c r="G19" s="38">
        <v>78</v>
      </c>
      <c r="H19" s="15"/>
      <c r="I19" s="15"/>
      <c r="J19" s="38">
        <v>1</v>
      </c>
      <c r="K19" s="38" t="s">
        <v>73</v>
      </c>
      <c r="L19" s="62">
        <v>2</v>
      </c>
    </row>
    <row r="20" spans="1:12" ht="12" customHeight="1">
      <c r="A20" s="17">
        <v>5</v>
      </c>
      <c r="B20" s="33" t="s">
        <v>77</v>
      </c>
      <c r="C20" s="30">
        <v>90</v>
      </c>
      <c r="D20" s="38">
        <v>8</v>
      </c>
      <c r="E20" s="38"/>
      <c r="F20" s="38">
        <v>4</v>
      </c>
      <c r="G20" s="38">
        <v>78</v>
      </c>
      <c r="H20" s="15"/>
      <c r="I20" s="15"/>
      <c r="J20" s="38">
        <v>1</v>
      </c>
      <c r="K20" s="38" t="s">
        <v>73</v>
      </c>
      <c r="L20" s="62">
        <v>16</v>
      </c>
    </row>
    <row r="21" spans="1:12" ht="12" customHeight="1">
      <c r="A21" s="17">
        <v>6</v>
      </c>
      <c r="B21" s="33" t="s">
        <v>78</v>
      </c>
      <c r="C21" s="30">
        <v>90</v>
      </c>
      <c r="D21" s="38">
        <v>4</v>
      </c>
      <c r="E21" s="38">
        <v>4</v>
      </c>
      <c r="F21" s="38">
        <v>4</v>
      </c>
      <c r="G21" s="38">
        <v>78</v>
      </c>
      <c r="H21" s="38">
        <v>1</v>
      </c>
      <c r="I21" s="38" t="s">
        <v>32</v>
      </c>
      <c r="J21" s="15"/>
      <c r="K21" s="15"/>
      <c r="L21" s="62">
        <v>2</v>
      </c>
    </row>
    <row r="22" spans="1:12" ht="12" customHeight="1">
      <c r="A22" s="17">
        <v>7</v>
      </c>
      <c r="B22" s="33" t="s">
        <v>39</v>
      </c>
      <c r="C22" s="30">
        <v>120</v>
      </c>
      <c r="D22" s="38">
        <v>8</v>
      </c>
      <c r="E22" s="38">
        <v>4</v>
      </c>
      <c r="F22" s="38">
        <v>4</v>
      </c>
      <c r="G22" s="38">
        <v>104</v>
      </c>
      <c r="H22" s="38"/>
      <c r="I22" s="38"/>
      <c r="J22" s="38">
        <v>1</v>
      </c>
      <c r="K22" s="38" t="s">
        <v>32</v>
      </c>
      <c r="L22" s="62">
        <v>23</v>
      </c>
    </row>
    <row r="23" spans="1:12" ht="12" customHeight="1">
      <c r="A23" s="17">
        <v>8</v>
      </c>
      <c r="B23" s="36" t="s">
        <v>113</v>
      </c>
      <c r="C23" s="17">
        <v>120</v>
      </c>
      <c r="D23" s="17"/>
      <c r="E23" s="17"/>
      <c r="F23" s="17"/>
      <c r="G23" s="17">
        <v>104</v>
      </c>
      <c r="H23" s="17"/>
      <c r="I23" s="17"/>
      <c r="J23" s="17">
        <v>1</v>
      </c>
      <c r="K23" s="17" t="s">
        <v>32</v>
      </c>
      <c r="L23" s="62">
        <v>5</v>
      </c>
    </row>
    <row r="24" spans="1:12" ht="12" customHeight="1">
      <c r="A24" s="17">
        <v>9</v>
      </c>
      <c r="B24" s="31" t="s">
        <v>79</v>
      </c>
      <c r="C24" s="30">
        <v>120</v>
      </c>
      <c r="D24" s="38">
        <v>8</v>
      </c>
      <c r="E24" s="38">
        <v>4</v>
      </c>
      <c r="F24" s="38">
        <v>8</v>
      </c>
      <c r="G24" s="38">
        <v>100</v>
      </c>
      <c r="H24" s="38">
        <v>1</v>
      </c>
      <c r="I24" s="38" t="s">
        <v>32</v>
      </c>
      <c r="J24" s="15"/>
      <c r="K24" s="15"/>
      <c r="L24" s="62">
        <v>44</v>
      </c>
    </row>
    <row r="25" spans="1:12" ht="12" customHeight="1">
      <c r="A25" s="17">
        <v>10</v>
      </c>
      <c r="B25" s="35" t="s">
        <v>114</v>
      </c>
      <c r="C25" s="30">
        <v>120</v>
      </c>
      <c r="D25" s="17"/>
      <c r="E25" s="17"/>
      <c r="F25" s="17"/>
      <c r="G25" s="17">
        <v>104</v>
      </c>
      <c r="H25" s="17"/>
      <c r="I25" s="17"/>
      <c r="J25" s="17">
        <v>1</v>
      </c>
      <c r="K25" s="17" t="s">
        <v>32</v>
      </c>
      <c r="L25" s="62">
        <v>2</v>
      </c>
    </row>
    <row r="26" spans="1:12" ht="12" customHeight="1">
      <c r="A26" s="17">
        <v>11</v>
      </c>
      <c r="B26" s="35" t="s">
        <v>115</v>
      </c>
      <c r="C26" s="17">
        <v>120</v>
      </c>
      <c r="D26" s="17"/>
      <c r="E26" s="17"/>
      <c r="F26" s="17"/>
      <c r="G26" s="17">
        <v>104</v>
      </c>
      <c r="H26" s="17"/>
      <c r="I26" s="17"/>
      <c r="J26" s="17">
        <v>1</v>
      </c>
      <c r="K26" s="17" t="s">
        <v>32</v>
      </c>
      <c r="L26" s="62">
        <v>23</v>
      </c>
    </row>
    <row r="27" spans="1:12" ht="13.7" customHeight="1">
      <c r="A27" s="19"/>
      <c r="B27" s="20"/>
      <c r="C27" s="18" t="s">
        <v>10</v>
      </c>
      <c r="D27" s="14"/>
      <c r="E27" s="19"/>
      <c r="F27" s="19"/>
      <c r="G27" s="19"/>
      <c r="H27" s="19"/>
      <c r="I27" s="19"/>
      <c r="J27" s="19"/>
      <c r="K27" s="19"/>
      <c r="L27" s="50"/>
    </row>
    <row r="28" spans="1:12" ht="12" customHeight="1">
      <c r="A28" s="17">
        <v>1</v>
      </c>
      <c r="B28" s="32" t="s">
        <v>42</v>
      </c>
      <c r="C28" s="30">
        <v>150</v>
      </c>
      <c r="D28" s="38">
        <v>12</v>
      </c>
      <c r="E28" s="38">
        <v>4</v>
      </c>
      <c r="F28" s="38">
        <v>4</v>
      </c>
      <c r="G28" s="38">
        <v>130</v>
      </c>
      <c r="H28" s="15"/>
      <c r="I28" s="15"/>
      <c r="J28" s="38">
        <v>1</v>
      </c>
      <c r="K28" s="38" t="s">
        <v>32</v>
      </c>
      <c r="L28" s="62">
        <v>39</v>
      </c>
    </row>
    <row r="29" spans="1:12" ht="12" customHeight="1">
      <c r="A29" s="17">
        <v>2</v>
      </c>
      <c r="B29" s="33" t="s">
        <v>80</v>
      </c>
      <c r="C29" s="30">
        <v>120</v>
      </c>
      <c r="D29" s="38">
        <v>8</v>
      </c>
      <c r="E29" s="38">
        <v>4</v>
      </c>
      <c r="F29" s="38">
        <v>4</v>
      </c>
      <c r="G29" s="38">
        <v>104</v>
      </c>
      <c r="H29" s="38">
        <v>1</v>
      </c>
      <c r="I29" s="38" t="s">
        <v>32</v>
      </c>
      <c r="J29" s="38"/>
      <c r="K29" s="38"/>
      <c r="L29" s="62">
        <v>39</v>
      </c>
    </row>
    <row r="30" spans="1:12" ht="12" customHeight="1">
      <c r="A30" s="17">
        <v>3</v>
      </c>
      <c r="B30" s="32" t="s">
        <v>44</v>
      </c>
      <c r="C30" s="30">
        <v>90</v>
      </c>
      <c r="D30" s="38">
        <v>8</v>
      </c>
      <c r="E30" s="38"/>
      <c r="F30" s="38">
        <v>4</v>
      </c>
      <c r="G30" s="38">
        <v>78</v>
      </c>
      <c r="H30" s="38">
        <v>1</v>
      </c>
      <c r="I30" s="38" t="s">
        <v>73</v>
      </c>
      <c r="J30" s="38"/>
      <c r="K30" s="38"/>
      <c r="L30" s="62">
        <v>2</v>
      </c>
    </row>
    <row r="31" spans="1:12" ht="12" customHeight="1">
      <c r="A31" s="17">
        <v>4</v>
      </c>
      <c r="B31" s="33" t="s">
        <v>81</v>
      </c>
      <c r="C31" s="30">
        <v>120</v>
      </c>
      <c r="D31" s="38">
        <v>12</v>
      </c>
      <c r="E31" s="38"/>
      <c r="F31" s="38">
        <v>4</v>
      </c>
      <c r="G31" s="38">
        <v>104</v>
      </c>
      <c r="H31" s="15"/>
      <c r="I31" s="15"/>
      <c r="J31" s="38">
        <v>1</v>
      </c>
      <c r="K31" s="38" t="s">
        <v>32</v>
      </c>
      <c r="L31" s="62">
        <v>37</v>
      </c>
    </row>
    <row r="32" spans="1:12" ht="12" customHeight="1">
      <c r="A32" s="17">
        <v>5</v>
      </c>
      <c r="B32" s="33" t="s">
        <v>48</v>
      </c>
      <c r="C32" s="30">
        <v>150</v>
      </c>
      <c r="D32" s="38">
        <v>12</v>
      </c>
      <c r="E32" s="38"/>
      <c r="F32" s="38">
        <v>8</v>
      </c>
      <c r="G32" s="38">
        <v>130</v>
      </c>
      <c r="H32" s="15"/>
      <c r="I32" s="15"/>
      <c r="J32" s="38">
        <v>1</v>
      </c>
      <c r="K32" s="38" t="s">
        <v>32</v>
      </c>
      <c r="L32" s="62">
        <v>24</v>
      </c>
    </row>
    <row r="33" spans="1:12" ht="12" customHeight="1">
      <c r="A33" s="17">
        <v>6</v>
      </c>
      <c r="B33" s="56" t="s">
        <v>82</v>
      </c>
      <c r="C33" s="17">
        <v>90</v>
      </c>
      <c r="D33" s="17">
        <v>8</v>
      </c>
      <c r="E33" s="17"/>
      <c r="F33" s="17">
        <v>4</v>
      </c>
      <c r="G33" s="17">
        <v>78</v>
      </c>
      <c r="H33" s="17">
        <v>1</v>
      </c>
      <c r="I33" s="17" t="s">
        <v>73</v>
      </c>
      <c r="J33" s="15"/>
      <c r="K33" s="15"/>
      <c r="L33" s="62">
        <v>24</v>
      </c>
    </row>
    <row r="34" spans="1:12" ht="12" customHeight="1">
      <c r="A34" s="17">
        <v>7</v>
      </c>
      <c r="B34" s="31" t="s">
        <v>56</v>
      </c>
      <c r="C34" s="30">
        <v>180</v>
      </c>
      <c r="D34" s="38">
        <v>12</v>
      </c>
      <c r="E34" s="38">
        <v>12</v>
      </c>
      <c r="F34" s="38"/>
      <c r="G34" s="38">
        <v>156</v>
      </c>
      <c r="H34" s="38">
        <v>1</v>
      </c>
      <c r="I34" s="38" t="s">
        <v>32</v>
      </c>
      <c r="J34" s="15"/>
      <c r="K34" s="15"/>
      <c r="L34" s="62">
        <v>33</v>
      </c>
    </row>
    <row r="35" spans="1:12" ht="12" customHeight="1">
      <c r="A35" s="17">
        <v>8</v>
      </c>
      <c r="B35" s="31" t="s">
        <v>116</v>
      </c>
      <c r="C35" s="30">
        <v>120</v>
      </c>
      <c r="D35" s="38"/>
      <c r="E35" s="38"/>
      <c r="F35" s="38"/>
      <c r="G35" s="38">
        <v>104</v>
      </c>
      <c r="H35" s="38">
        <v>1</v>
      </c>
      <c r="I35" s="38" t="s">
        <v>32</v>
      </c>
      <c r="J35" s="17"/>
      <c r="K35" s="17"/>
      <c r="L35" s="62"/>
    </row>
    <row r="36" spans="1:12" ht="12" customHeight="1">
      <c r="A36" s="17">
        <v>9</v>
      </c>
      <c r="B36" s="35" t="s">
        <v>117</v>
      </c>
      <c r="C36" s="30">
        <v>120</v>
      </c>
      <c r="D36" s="38"/>
      <c r="E36" s="38"/>
      <c r="F36" s="38"/>
      <c r="G36" s="38">
        <v>104</v>
      </c>
      <c r="H36" s="38">
        <v>1</v>
      </c>
      <c r="I36" s="38" t="s">
        <v>32</v>
      </c>
      <c r="J36" s="17"/>
      <c r="K36" s="17"/>
      <c r="L36" s="62"/>
    </row>
    <row r="37" spans="1:12" ht="12" customHeight="1">
      <c r="A37" s="17">
        <v>10</v>
      </c>
      <c r="B37" s="35" t="s">
        <v>118</v>
      </c>
      <c r="C37" s="30">
        <v>120</v>
      </c>
      <c r="D37" s="38"/>
      <c r="E37" s="38"/>
      <c r="F37" s="38"/>
      <c r="G37" s="38">
        <v>104</v>
      </c>
      <c r="H37" s="38">
        <v>1</v>
      </c>
      <c r="I37" s="38" t="s">
        <v>32</v>
      </c>
      <c r="J37" s="17"/>
      <c r="K37" s="17"/>
      <c r="L37" s="62"/>
    </row>
    <row r="38" spans="1:12" ht="12" customHeight="1">
      <c r="A38" s="17">
        <v>11</v>
      </c>
      <c r="B38" s="35" t="s">
        <v>119</v>
      </c>
      <c r="C38" s="17">
        <v>120</v>
      </c>
      <c r="D38" s="17"/>
      <c r="E38" s="17"/>
      <c r="F38" s="17"/>
      <c r="G38" s="17">
        <v>104</v>
      </c>
      <c r="H38" s="17"/>
      <c r="I38" s="17"/>
      <c r="J38" s="17">
        <v>1</v>
      </c>
      <c r="K38" s="17" t="s">
        <v>32</v>
      </c>
      <c r="L38" s="62"/>
    </row>
    <row r="39" spans="1:12" ht="12" customHeight="1">
      <c r="A39" s="17">
        <v>12</v>
      </c>
      <c r="B39" s="31" t="s">
        <v>85</v>
      </c>
      <c r="C39" s="30">
        <v>120</v>
      </c>
      <c r="D39" s="38">
        <v>8</v>
      </c>
      <c r="E39" s="38">
        <v>4</v>
      </c>
      <c r="F39" s="38">
        <v>4</v>
      </c>
      <c r="G39" s="38">
        <v>104</v>
      </c>
      <c r="H39" s="15"/>
      <c r="I39" s="15"/>
      <c r="J39" s="38">
        <v>1</v>
      </c>
      <c r="K39" s="38" t="s">
        <v>32</v>
      </c>
      <c r="L39" s="70">
        <v>39</v>
      </c>
    </row>
    <row r="40" spans="1:12" ht="12" customHeight="1">
      <c r="A40" s="17">
        <v>13</v>
      </c>
      <c r="B40" s="33" t="s">
        <v>53</v>
      </c>
      <c r="C40" s="30">
        <v>150</v>
      </c>
      <c r="D40" s="38">
        <v>12</v>
      </c>
      <c r="E40" s="38">
        <v>4</v>
      </c>
      <c r="F40" s="38">
        <v>4</v>
      </c>
      <c r="G40" s="38">
        <v>130</v>
      </c>
      <c r="H40" s="38"/>
      <c r="I40" s="38"/>
      <c r="J40" s="38">
        <v>1</v>
      </c>
      <c r="K40" s="38" t="s">
        <v>32</v>
      </c>
      <c r="L40" s="70">
        <v>37</v>
      </c>
    </row>
    <row r="41" spans="1:12" ht="15.75">
      <c r="A41" s="22"/>
      <c r="C41" s="18" t="s">
        <v>16</v>
      </c>
      <c r="D41" s="22"/>
      <c r="E41" s="22"/>
      <c r="F41" s="22"/>
      <c r="G41" s="22"/>
      <c r="H41" s="22"/>
      <c r="I41" s="22"/>
      <c r="J41" s="22"/>
      <c r="K41" s="22"/>
      <c r="L41" s="52"/>
    </row>
    <row r="42" spans="1:12">
      <c r="A42" s="23">
        <v>1</v>
      </c>
      <c r="B42" s="33" t="s">
        <v>86</v>
      </c>
      <c r="C42" s="30">
        <v>90</v>
      </c>
      <c r="D42" s="38">
        <v>8</v>
      </c>
      <c r="E42" s="38"/>
      <c r="F42" s="38">
        <v>8</v>
      </c>
      <c r="G42" s="38">
        <v>74</v>
      </c>
      <c r="H42" s="38">
        <v>1</v>
      </c>
      <c r="I42" s="38" t="s">
        <v>73</v>
      </c>
      <c r="J42" s="17"/>
      <c r="K42" s="17"/>
      <c r="L42" s="48">
        <v>44</v>
      </c>
    </row>
    <row r="43" spans="1:12">
      <c r="A43" s="23">
        <v>2</v>
      </c>
      <c r="B43" s="35" t="s">
        <v>57</v>
      </c>
      <c r="C43" s="30">
        <v>210</v>
      </c>
      <c r="D43" s="38">
        <v>12</v>
      </c>
      <c r="E43" s="38">
        <v>16</v>
      </c>
      <c r="F43" s="38"/>
      <c r="G43" s="39">
        <v>182</v>
      </c>
      <c r="H43" s="15"/>
      <c r="I43" s="15"/>
      <c r="J43" s="38">
        <v>1</v>
      </c>
      <c r="K43" s="38" t="s">
        <v>32</v>
      </c>
      <c r="L43" s="48">
        <v>33</v>
      </c>
    </row>
    <row r="44" spans="1:12">
      <c r="A44" s="23">
        <v>3</v>
      </c>
      <c r="B44" s="33" t="s">
        <v>87</v>
      </c>
      <c r="C44" s="30">
        <v>120</v>
      </c>
      <c r="D44" s="38">
        <v>8</v>
      </c>
      <c r="E44" s="38">
        <v>8</v>
      </c>
      <c r="F44" s="38"/>
      <c r="G44" s="38">
        <v>104</v>
      </c>
      <c r="H44" s="38">
        <v>1</v>
      </c>
      <c r="I44" s="38" t="s">
        <v>32</v>
      </c>
      <c r="J44" s="15"/>
      <c r="K44" s="15"/>
      <c r="L44" s="48">
        <v>33</v>
      </c>
    </row>
    <row r="45" spans="1:12">
      <c r="A45" s="23">
        <v>4</v>
      </c>
      <c r="B45" s="31" t="s">
        <v>88</v>
      </c>
      <c r="C45" s="30">
        <v>120</v>
      </c>
      <c r="D45" s="38">
        <v>8</v>
      </c>
      <c r="E45" s="38">
        <v>8</v>
      </c>
      <c r="F45" s="38"/>
      <c r="G45" s="38">
        <v>104</v>
      </c>
      <c r="H45" s="15"/>
      <c r="I45" s="15"/>
      <c r="J45" s="38">
        <v>1</v>
      </c>
      <c r="K45" s="38" t="s">
        <v>32</v>
      </c>
      <c r="L45" s="48">
        <v>33</v>
      </c>
    </row>
    <row r="46" spans="1:12">
      <c r="A46" s="23">
        <v>5</v>
      </c>
      <c r="B46" s="31" t="s">
        <v>89</v>
      </c>
      <c r="C46" s="30">
        <v>150</v>
      </c>
      <c r="D46" s="38">
        <v>8</v>
      </c>
      <c r="E46" s="38">
        <v>12</v>
      </c>
      <c r="F46" s="38"/>
      <c r="G46" s="39">
        <v>130</v>
      </c>
      <c r="H46" s="15"/>
      <c r="I46" s="15"/>
      <c r="J46" s="38">
        <v>1</v>
      </c>
      <c r="K46" s="38" t="s">
        <v>32</v>
      </c>
      <c r="L46" s="48">
        <v>33</v>
      </c>
    </row>
    <row r="47" spans="1:12">
      <c r="A47" s="23">
        <v>6</v>
      </c>
      <c r="B47" s="31" t="s">
        <v>90</v>
      </c>
      <c r="C47" s="30">
        <v>150</v>
      </c>
      <c r="D47" s="38">
        <v>8</v>
      </c>
      <c r="E47" s="38">
        <v>12</v>
      </c>
      <c r="F47" s="38"/>
      <c r="G47" s="39">
        <v>130</v>
      </c>
      <c r="H47" s="17">
        <v>1</v>
      </c>
      <c r="I47" s="17" t="s">
        <v>32</v>
      </c>
      <c r="J47" s="38"/>
      <c r="K47" s="38"/>
      <c r="L47" s="48">
        <v>33</v>
      </c>
    </row>
    <row r="48" spans="1:12">
      <c r="A48" s="23">
        <v>7</v>
      </c>
      <c r="B48" s="36" t="s">
        <v>120</v>
      </c>
      <c r="C48" s="17">
        <v>120</v>
      </c>
      <c r="D48" s="17"/>
      <c r="E48" s="17"/>
      <c r="F48" s="17"/>
      <c r="G48" s="17">
        <v>104</v>
      </c>
      <c r="H48" s="17">
        <v>1</v>
      </c>
      <c r="I48" s="17" t="s">
        <v>32</v>
      </c>
      <c r="J48" s="17"/>
      <c r="K48" s="17"/>
      <c r="L48" s="48"/>
    </row>
    <row r="49" spans="1:12">
      <c r="A49" s="23">
        <v>8</v>
      </c>
      <c r="B49" s="35" t="s">
        <v>121</v>
      </c>
      <c r="C49" s="17">
        <v>240</v>
      </c>
      <c r="D49" s="17"/>
      <c r="E49" s="17"/>
      <c r="F49" s="17"/>
      <c r="G49" s="17">
        <v>208</v>
      </c>
      <c r="H49" s="17"/>
      <c r="I49" s="17"/>
      <c r="J49" s="17">
        <v>1</v>
      </c>
      <c r="K49" s="17" t="s">
        <v>32</v>
      </c>
      <c r="L49" s="48"/>
    </row>
    <row r="50" spans="1:12">
      <c r="A50" s="23">
        <v>9</v>
      </c>
      <c r="B50" s="35" t="s">
        <v>62</v>
      </c>
      <c r="C50" s="30">
        <v>240</v>
      </c>
      <c r="D50" s="38">
        <v>12</v>
      </c>
      <c r="E50" s="38">
        <v>20</v>
      </c>
      <c r="F50" s="38"/>
      <c r="G50" s="38">
        <v>208</v>
      </c>
      <c r="H50" s="17">
        <v>1</v>
      </c>
      <c r="I50" s="17" t="s">
        <v>32</v>
      </c>
      <c r="J50" s="38">
        <v>1</v>
      </c>
      <c r="K50" s="38" t="s">
        <v>32</v>
      </c>
      <c r="L50" s="48">
        <v>33</v>
      </c>
    </row>
    <row r="51" spans="1:12">
      <c r="A51" s="23">
        <v>10</v>
      </c>
      <c r="B51" s="33" t="s">
        <v>54</v>
      </c>
      <c r="C51" s="30">
        <v>150</v>
      </c>
      <c r="D51" s="38">
        <v>8</v>
      </c>
      <c r="E51" s="38">
        <v>12</v>
      </c>
      <c r="F51" s="38"/>
      <c r="G51" s="38">
        <v>130</v>
      </c>
      <c r="H51" s="38">
        <v>1</v>
      </c>
      <c r="I51" s="38" t="s">
        <v>32</v>
      </c>
      <c r="J51" s="15"/>
      <c r="K51" s="15"/>
      <c r="L51" s="48">
        <v>33</v>
      </c>
    </row>
    <row r="52" spans="1:12" ht="15.75">
      <c r="A52" s="2"/>
      <c r="B52" s="21"/>
      <c r="C52" s="18" t="s">
        <v>17</v>
      </c>
      <c r="D52" s="22"/>
      <c r="E52" s="22"/>
      <c r="F52" s="22"/>
      <c r="G52" s="22"/>
      <c r="H52" s="22"/>
      <c r="I52" s="19"/>
      <c r="L52" s="52"/>
    </row>
    <row r="53" spans="1:12">
      <c r="A53" s="23">
        <v>1</v>
      </c>
      <c r="B53" s="24" t="s">
        <v>58</v>
      </c>
      <c r="C53" s="23">
        <v>120</v>
      </c>
      <c r="D53" s="23">
        <v>8</v>
      </c>
      <c r="E53" s="23">
        <v>12</v>
      </c>
      <c r="F53" s="23"/>
      <c r="G53" s="23">
        <v>104</v>
      </c>
      <c r="H53" s="23">
        <v>1</v>
      </c>
      <c r="I53" s="23" t="s">
        <v>32</v>
      </c>
      <c r="J53" s="23"/>
      <c r="K53" s="23"/>
      <c r="L53" s="48">
        <v>33</v>
      </c>
    </row>
    <row r="54" spans="1:12">
      <c r="A54" s="23">
        <v>2</v>
      </c>
      <c r="B54" s="47" t="s">
        <v>63</v>
      </c>
      <c r="C54" s="44">
        <v>120</v>
      </c>
      <c r="D54" s="41">
        <v>8</v>
      </c>
      <c r="E54" s="41">
        <v>12</v>
      </c>
      <c r="F54" s="41"/>
      <c r="G54" s="42">
        <v>104</v>
      </c>
      <c r="H54" s="41">
        <v>1</v>
      </c>
      <c r="I54" s="41" t="s">
        <v>32</v>
      </c>
      <c r="J54" s="23"/>
      <c r="K54" s="23"/>
      <c r="L54" s="48">
        <v>33</v>
      </c>
    </row>
    <row r="55" spans="1:12" ht="12.95" customHeight="1">
      <c r="A55" s="23">
        <v>3</v>
      </c>
      <c r="B55" s="47" t="s">
        <v>66</v>
      </c>
      <c r="C55" s="44">
        <v>120</v>
      </c>
      <c r="D55" s="41">
        <v>8</v>
      </c>
      <c r="E55" s="41">
        <v>12</v>
      </c>
      <c r="F55" s="41"/>
      <c r="G55" s="42">
        <v>104</v>
      </c>
      <c r="H55" s="41">
        <v>1</v>
      </c>
      <c r="I55" s="41" t="s">
        <v>32</v>
      </c>
      <c r="J55" s="23"/>
      <c r="K55" s="23"/>
      <c r="L55" s="48">
        <v>33</v>
      </c>
    </row>
    <row r="56" spans="1:12">
      <c r="A56" s="23">
        <v>4</v>
      </c>
      <c r="B56" s="58" t="s">
        <v>122</v>
      </c>
      <c r="C56" s="23">
        <v>120</v>
      </c>
      <c r="D56" s="23"/>
      <c r="E56" s="23"/>
      <c r="F56" s="23"/>
      <c r="G56" s="23">
        <v>104</v>
      </c>
      <c r="H56" s="23">
        <v>1</v>
      </c>
      <c r="I56" s="23" t="s">
        <v>32</v>
      </c>
      <c r="J56" s="23"/>
      <c r="K56" s="23"/>
      <c r="L56" s="48"/>
    </row>
    <row r="57" spans="1:12">
      <c r="A57" s="23">
        <v>5</v>
      </c>
      <c r="B57" s="47" t="s">
        <v>123</v>
      </c>
      <c r="C57" s="44">
        <v>240</v>
      </c>
      <c r="D57" s="44"/>
      <c r="E57" s="44"/>
      <c r="F57" s="44"/>
      <c r="G57" s="23">
        <v>208</v>
      </c>
      <c r="H57" s="41">
        <v>1</v>
      </c>
      <c r="I57" s="41" t="s">
        <v>32</v>
      </c>
      <c r="J57" s="23"/>
      <c r="K57" s="23"/>
      <c r="L57" s="48"/>
    </row>
    <row r="58" spans="1:12">
      <c r="A58" s="23"/>
      <c r="B58" s="25" t="s">
        <v>72</v>
      </c>
      <c r="C58" s="41">
        <v>180</v>
      </c>
      <c r="D58" s="23"/>
      <c r="E58" s="23"/>
      <c r="F58" s="23"/>
      <c r="G58" s="23"/>
      <c r="H58" s="23"/>
      <c r="I58" s="23"/>
      <c r="J58" s="23"/>
      <c r="K58" s="23"/>
      <c r="L58" s="48"/>
    </row>
    <row r="59" spans="1:12">
      <c r="A59" s="23"/>
      <c r="B59" s="25" t="s">
        <v>21</v>
      </c>
      <c r="C59" s="41">
        <v>720</v>
      </c>
      <c r="D59" s="23"/>
      <c r="E59" s="23"/>
      <c r="F59" s="23"/>
      <c r="G59" s="23"/>
      <c r="H59" s="23"/>
      <c r="I59" s="23"/>
      <c r="J59" s="23"/>
      <c r="K59" s="57" t="s">
        <v>83</v>
      </c>
      <c r="L59" s="48"/>
    </row>
    <row r="60" spans="1:12">
      <c r="A60" s="22"/>
      <c r="B60" s="21"/>
      <c r="C60" s="19"/>
      <c r="D60" s="16"/>
      <c r="E60" s="16"/>
      <c r="F60" s="16"/>
      <c r="G60" s="16"/>
      <c r="H60" s="16"/>
      <c r="I60" s="19"/>
      <c r="J60" s="19"/>
      <c r="K60" s="19"/>
      <c r="L60" s="50"/>
    </row>
    <row r="61" spans="1:12">
      <c r="A61" s="22"/>
      <c r="B61" s="16"/>
      <c r="C61" s="19"/>
      <c r="D61" s="19"/>
      <c r="E61" s="19"/>
      <c r="F61" s="19"/>
      <c r="G61" s="19"/>
      <c r="H61" s="22"/>
      <c r="I61" s="19"/>
      <c r="J61" s="22"/>
      <c r="K61" s="19"/>
      <c r="L61" s="52"/>
    </row>
    <row r="62" spans="1:12">
      <c r="A62" s="22"/>
      <c r="B62" s="28" t="s">
        <v>19</v>
      </c>
      <c r="C62" s="28"/>
      <c r="D62" s="28"/>
      <c r="E62" s="28"/>
      <c r="F62" s="28"/>
      <c r="G62" s="28"/>
      <c r="H62" s="28" t="s">
        <v>20</v>
      </c>
      <c r="I62" s="28"/>
      <c r="J62" s="29"/>
      <c r="K62" s="29"/>
      <c r="L62" s="52"/>
    </row>
    <row r="63" spans="1:12">
      <c r="B63" t="s">
        <v>84</v>
      </c>
      <c r="L63" s="52"/>
    </row>
    <row r="64" spans="1:12">
      <c r="L64" s="52"/>
    </row>
    <row r="65" spans="12:12">
      <c r="L65" s="52"/>
    </row>
    <row r="66" spans="12:12">
      <c r="L66" s="52"/>
    </row>
    <row r="67" spans="12:12">
      <c r="L67" s="52"/>
    </row>
    <row r="68" spans="12:12">
      <c r="L68" s="52"/>
    </row>
    <row r="69" spans="12:12">
      <c r="L69" s="52"/>
    </row>
    <row r="70" spans="12:12">
      <c r="L70" s="52"/>
    </row>
  </sheetData>
  <customSheetViews>
    <customSheetView guid="{499836C8-6987-4592-BEA8-B03406FC8F54}" showPageBreaks="1" fitToPage="1" view="pageBreakPreview" showRuler="0">
      <selection activeCell="B55" sqref="B55"/>
      <pageMargins left="0.75" right="0.75" top="1" bottom="1" header="0.5" footer="0.5"/>
      <pageSetup paperSize="9" scale="87" orientation="portrait" verticalDpi="0" r:id="rId1"/>
      <headerFooter alignWithMargins="0">
        <oddHeader>&amp;A</oddHeader>
        <oddFooter>Страница &amp;P</oddFooter>
      </headerFooter>
    </customSheetView>
    <customSheetView guid="{166B81B8-929A-4FCC-BF85-2B3261A4471E}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8585EDC0-8249-11D8-810C-0002440B70BE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467E9560-5281-11D9-933A-0002440B70BE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4D70DCE4-7FC5-4C8C-9977-3A7CC9C0B9C0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077FC18C-5959-4EAC-9DC1-9E8CCC9A0614}" showPageBreaks="1" fitToPage="1" view="pageBreakPreview" showRuler="0">
      <selection activeCell="O20" sqref="O20"/>
      <pageMargins left="0.39370078740157483" right="0.39370078740157483" top="0.78740157480314965" bottom="0.78740157480314965" header="0.51181102362204722" footer="0.51181102362204722"/>
      <printOptions horizontalCentered="1"/>
      <pageSetup paperSize="9" scale="90" orientation="portrait" verticalDpi="0" r:id="rId2"/>
      <headerFooter alignWithMargins="0"/>
    </customSheetView>
    <customSheetView guid="{5D4F84A9-600E-4089-867E-CA4796603B78}" showPageBreaks="1" fitToPage="1" view="pageBreakPreview" showRuler="0">
      <selection activeCell="O20" sqref="O20"/>
      <pageMargins left="0.39370078740157483" right="0.39370078740157483" top="0.78740157480314965" bottom="0.78740157480314965" header="0.51181102362204722" footer="0.51181102362204722"/>
      <printOptions horizontalCentered="1"/>
      <pageSetup paperSize="9" scale="91" orientation="portrait" verticalDpi="0" r:id="rId3"/>
      <headerFooter alignWithMargins="0"/>
    </customSheetView>
  </customSheetView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8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0"/>
  <sheetViews>
    <sheetView showRuler="0" view="pageBreakPreview" topLeftCell="A22" zoomScaleSheetLayoutView="100" workbookViewId="0">
      <selection activeCell="B53" sqref="B53"/>
    </sheetView>
  </sheetViews>
  <sheetFormatPr defaultRowHeight="12.75"/>
  <cols>
    <col min="1" max="1" width="3.5703125" customWidth="1"/>
    <col min="2" max="2" width="44" customWidth="1"/>
    <col min="3" max="3" width="5.85546875" customWidth="1"/>
    <col min="4" max="4" width="3.5703125" customWidth="1"/>
    <col min="5" max="5" width="3.42578125" customWidth="1"/>
    <col min="6" max="6" width="3.85546875" customWidth="1"/>
    <col min="7" max="7" width="5.140625" customWidth="1"/>
    <col min="8" max="8" width="4" customWidth="1"/>
    <col min="9" max="9" width="4.85546875" customWidth="1"/>
    <col min="10" max="10" width="3.5703125" customWidth="1"/>
    <col min="11" max="11" width="4.5703125" customWidth="1"/>
    <col min="12" max="12" width="10" customWidth="1"/>
  </cols>
  <sheetData>
    <row r="1" spans="1:13" ht="12.95" customHeight="1">
      <c r="A1" s="3"/>
      <c r="B1" s="59" t="s">
        <v>22</v>
      </c>
      <c r="C1" s="10" t="s">
        <v>0</v>
      </c>
      <c r="D1" s="10"/>
      <c r="E1" s="10"/>
      <c r="F1" s="10"/>
      <c r="G1" s="11"/>
      <c r="H1" s="10"/>
      <c r="I1" s="10"/>
      <c r="J1" s="10"/>
      <c r="K1" s="11"/>
      <c r="L1" s="5"/>
    </row>
    <row r="2" spans="1:13" ht="18" customHeight="1">
      <c r="A2" s="4"/>
      <c r="B2" s="60" t="s">
        <v>110</v>
      </c>
      <c r="C2" s="26"/>
      <c r="D2" s="10" t="s">
        <v>1</v>
      </c>
      <c r="E2" s="10"/>
      <c r="F2" s="11"/>
      <c r="G2" s="5"/>
      <c r="H2" s="10" t="s">
        <v>2</v>
      </c>
      <c r="I2" s="11"/>
      <c r="J2" s="9"/>
      <c r="K2" s="11"/>
      <c r="L2" s="6"/>
    </row>
    <row r="3" spans="1:13" ht="61.5">
      <c r="A3" s="8" t="s">
        <v>3</v>
      </c>
      <c r="B3" s="55" t="s">
        <v>4</v>
      </c>
      <c r="C3" s="27" t="s">
        <v>5</v>
      </c>
      <c r="D3" s="7" t="s">
        <v>15</v>
      </c>
      <c r="E3" s="7" t="s">
        <v>12</v>
      </c>
      <c r="F3" s="7" t="s">
        <v>13</v>
      </c>
      <c r="G3" s="13" t="s">
        <v>6</v>
      </c>
      <c r="H3" s="7" t="s">
        <v>14</v>
      </c>
      <c r="I3" s="7" t="s">
        <v>11</v>
      </c>
      <c r="J3" s="7" t="s">
        <v>14</v>
      </c>
      <c r="K3" s="7" t="s">
        <v>11</v>
      </c>
      <c r="L3" s="12" t="s">
        <v>7</v>
      </c>
      <c r="M3" s="2"/>
    </row>
    <row r="4" spans="1:13" ht="12" customHeight="1">
      <c r="C4" s="18" t="s">
        <v>8</v>
      </c>
      <c r="E4" s="14"/>
    </row>
    <row r="5" spans="1:13" s="61" customFormat="1" ht="12">
      <c r="A5" s="17">
        <v>1</v>
      </c>
      <c r="B5" s="32" t="s">
        <v>24</v>
      </c>
      <c r="C5" s="30">
        <v>120</v>
      </c>
      <c r="D5" s="38">
        <v>12</v>
      </c>
      <c r="E5" s="38"/>
      <c r="F5" s="38">
        <v>4</v>
      </c>
      <c r="G5" s="38">
        <v>104</v>
      </c>
      <c r="H5" s="38">
        <v>1</v>
      </c>
      <c r="I5" s="38" t="s">
        <v>32</v>
      </c>
      <c r="J5" s="38"/>
      <c r="K5" s="38"/>
      <c r="L5" s="48"/>
    </row>
    <row r="6" spans="1:13" s="61" customFormat="1" ht="12">
      <c r="A6" s="17">
        <v>2</v>
      </c>
      <c r="B6" s="33" t="s">
        <v>25</v>
      </c>
      <c r="C6" s="30">
        <v>90</v>
      </c>
      <c r="D6" s="38">
        <v>8</v>
      </c>
      <c r="E6" s="38"/>
      <c r="F6" s="38">
        <v>4</v>
      </c>
      <c r="G6" s="38">
        <v>78</v>
      </c>
      <c r="H6" s="38">
        <v>1</v>
      </c>
      <c r="I6" s="38" t="s">
        <v>91</v>
      </c>
      <c r="J6" s="38"/>
      <c r="K6" s="38"/>
      <c r="L6" s="48"/>
    </row>
    <row r="7" spans="1:13" s="61" customFormat="1" ht="12">
      <c r="A7" s="17">
        <v>3</v>
      </c>
      <c r="B7" s="33" t="s">
        <v>26</v>
      </c>
      <c r="C7" s="30">
        <v>180</v>
      </c>
      <c r="D7" s="38"/>
      <c r="E7" s="38"/>
      <c r="F7" s="38">
        <v>24</v>
      </c>
      <c r="G7" s="38">
        <v>156</v>
      </c>
      <c r="H7" s="38">
        <v>1</v>
      </c>
      <c r="I7" s="38" t="s">
        <v>91</v>
      </c>
      <c r="J7" s="38">
        <v>1</v>
      </c>
      <c r="K7" s="38" t="s">
        <v>32</v>
      </c>
      <c r="L7" s="48"/>
    </row>
    <row r="8" spans="1:13" s="61" customFormat="1" ht="12">
      <c r="A8" s="17">
        <v>4</v>
      </c>
      <c r="B8" s="33" t="s">
        <v>92</v>
      </c>
      <c r="C8" s="30">
        <v>120</v>
      </c>
      <c r="D8" s="38">
        <v>12</v>
      </c>
      <c r="E8" s="38"/>
      <c r="F8" s="38">
        <v>4</v>
      </c>
      <c r="G8" s="38">
        <v>104</v>
      </c>
      <c r="H8" s="38">
        <v>1</v>
      </c>
      <c r="I8" s="38" t="s">
        <v>32</v>
      </c>
      <c r="J8" s="15"/>
      <c r="K8" s="15"/>
      <c r="L8" s="48"/>
    </row>
    <row r="9" spans="1:13" s="61" customFormat="1" ht="12">
      <c r="A9" s="17">
        <v>5</v>
      </c>
      <c r="B9" s="33" t="s">
        <v>75</v>
      </c>
      <c r="C9" s="30">
        <v>180</v>
      </c>
      <c r="D9" s="38">
        <v>12</v>
      </c>
      <c r="E9" s="38"/>
      <c r="F9" s="38">
        <v>12</v>
      </c>
      <c r="G9" s="38">
        <v>156</v>
      </c>
      <c r="H9" s="38">
        <v>1</v>
      </c>
      <c r="I9" s="38" t="s">
        <v>32</v>
      </c>
      <c r="J9" s="38">
        <v>1</v>
      </c>
      <c r="K9" s="38" t="s">
        <v>32</v>
      </c>
      <c r="L9" s="48"/>
    </row>
    <row r="10" spans="1:13" s="61" customFormat="1" ht="12">
      <c r="A10" s="17">
        <v>6</v>
      </c>
      <c r="B10" s="35" t="s">
        <v>76</v>
      </c>
      <c r="C10" s="30">
        <v>150</v>
      </c>
      <c r="D10" s="38">
        <v>12</v>
      </c>
      <c r="E10" s="38"/>
      <c r="F10" s="38">
        <v>8</v>
      </c>
      <c r="G10" s="38">
        <v>130</v>
      </c>
      <c r="H10" s="15"/>
      <c r="I10" s="15"/>
      <c r="J10" s="38">
        <v>1</v>
      </c>
      <c r="K10" s="38" t="s">
        <v>32</v>
      </c>
      <c r="L10" s="48"/>
    </row>
    <row r="11" spans="1:13" s="61" customFormat="1" ht="12">
      <c r="A11" s="17">
        <v>7</v>
      </c>
      <c r="B11" s="33" t="s">
        <v>33</v>
      </c>
      <c r="C11" s="30">
        <v>150</v>
      </c>
      <c r="D11" s="38">
        <v>12</v>
      </c>
      <c r="E11" s="38">
        <v>4</v>
      </c>
      <c r="F11" s="38">
        <v>4</v>
      </c>
      <c r="G11" s="38">
        <v>130</v>
      </c>
      <c r="H11" s="15"/>
      <c r="I11" s="15"/>
      <c r="J11" s="38">
        <v>1</v>
      </c>
      <c r="K11" s="38" t="s">
        <v>32</v>
      </c>
      <c r="L11" s="48"/>
    </row>
    <row r="12" spans="1:13" s="61" customFormat="1" ht="12">
      <c r="A12" s="17">
        <v>8</v>
      </c>
      <c r="B12" s="33" t="s">
        <v>30</v>
      </c>
      <c r="C12" s="30">
        <v>150</v>
      </c>
      <c r="D12" s="38">
        <v>8</v>
      </c>
      <c r="E12" s="38">
        <v>12</v>
      </c>
      <c r="F12" s="38"/>
      <c r="G12" s="38">
        <v>130</v>
      </c>
      <c r="H12" s="38">
        <v>1</v>
      </c>
      <c r="I12" s="38" t="s">
        <v>32</v>
      </c>
      <c r="J12" s="15"/>
      <c r="K12" s="15"/>
      <c r="L12" s="48"/>
    </row>
    <row r="13" spans="1:13" s="61" customFormat="1" ht="12">
      <c r="A13" s="17">
        <v>9</v>
      </c>
      <c r="B13" s="33" t="s">
        <v>79</v>
      </c>
      <c r="C13" s="30">
        <v>120</v>
      </c>
      <c r="D13" s="38">
        <v>8</v>
      </c>
      <c r="E13" s="38"/>
      <c r="F13" s="38">
        <v>8</v>
      </c>
      <c r="G13" s="38">
        <v>104</v>
      </c>
      <c r="H13" s="15"/>
      <c r="I13" s="15"/>
      <c r="J13" s="38">
        <v>1</v>
      </c>
      <c r="K13" s="38" t="s">
        <v>32</v>
      </c>
      <c r="L13" s="48"/>
    </row>
    <row r="14" spans="1:13" ht="12" customHeight="1">
      <c r="A14" s="19"/>
      <c r="B14" s="21"/>
      <c r="C14" s="18" t="s">
        <v>9</v>
      </c>
      <c r="E14" s="14"/>
      <c r="H14" s="2"/>
      <c r="I14" s="2"/>
      <c r="J14" s="2"/>
      <c r="K14" s="2"/>
      <c r="L14" s="50"/>
    </row>
    <row r="15" spans="1:13" ht="12" customHeight="1">
      <c r="A15" s="17">
        <v>10</v>
      </c>
      <c r="B15" s="33" t="s">
        <v>34</v>
      </c>
      <c r="C15" s="30">
        <v>120</v>
      </c>
      <c r="D15" s="38">
        <v>8</v>
      </c>
      <c r="E15" s="38">
        <v>8</v>
      </c>
      <c r="F15" s="38"/>
      <c r="G15" s="38">
        <v>104</v>
      </c>
      <c r="H15" s="38">
        <v>1</v>
      </c>
      <c r="I15" s="38" t="s">
        <v>32</v>
      </c>
      <c r="J15" s="38"/>
      <c r="K15" s="38"/>
      <c r="L15" s="62"/>
    </row>
    <row r="16" spans="1:13" ht="12" customHeight="1">
      <c r="A16" s="17">
        <v>11</v>
      </c>
      <c r="B16" s="15" t="s">
        <v>78</v>
      </c>
      <c r="C16" s="17">
        <v>90</v>
      </c>
      <c r="D16" s="17">
        <v>8</v>
      </c>
      <c r="E16" s="17"/>
      <c r="F16" s="17">
        <v>4</v>
      </c>
      <c r="G16" s="17">
        <v>78</v>
      </c>
      <c r="H16" s="17">
        <v>1</v>
      </c>
      <c r="I16" s="17" t="s">
        <v>73</v>
      </c>
      <c r="J16" s="15"/>
      <c r="K16" s="15"/>
      <c r="L16" s="62"/>
    </row>
    <row r="17" spans="1:12" s="61" customFormat="1" ht="12">
      <c r="A17" s="17">
        <v>12</v>
      </c>
      <c r="B17" s="31" t="s">
        <v>36</v>
      </c>
      <c r="C17" s="30">
        <v>90</v>
      </c>
      <c r="D17" s="38">
        <v>8</v>
      </c>
      <c r="E17" s="38"/>
      <c r="F17" s="38">
        <v>4</v>
      </c>
      <c r="G17" s="38">
        <v>78</v>
      </c>
      <c r="H17" s="15"/>
      <c r="I17" s="15"/>
      <c r="J17" s="38">
        <v>1</v>
      </c>
      <c r="K17" s="38" t="s">
        <v>73</v>
      </c>
      <c r="L17" s="62"/>
    </row>
    <row r="18" spans="1:12" s="61" customFormat="1" ht="12">
      <c r="A18" s="17">
        <v>13</v>
      </c>
      <c r="B18" s="33" t="s">
        <v>77</v>
      </c>
      <c r="C18" s="30">
        <v>90</v>
      </c>
      <c r="D18" s="38">
        <v>8</v>
      </c>
      <c r="E18" s="38"/>
      <c r="F18" s="38">
        <v>4</v>
      </c>
      <c r="G18" s="38">
        <v>78</v>
      </c>
      <c r="H18" s="15"/>
      <c r="I18" s="15"/>
      <c r="J18" s="38">
        <v>1</v>
      </c>
      <c r="K18" s="38" t="s">
        <v>73</v>
      </c>
      <c r="L18" s="62"/>
    </row>
    <row r="19" spans="1:12" s="61" customFormat="1" ht="12">
      <c r="A19" s="17">
        <v>14</v>
      </c>
      <c r="B19" s="33" t="s">
        <v>93</v>
      </c>
      <c r="C19" s="30">
        <v>90</v>
      </c>
      <c r="D19" s="38">
        <v>8</v>
      </c>
      <c r="E19" s="38"/>
      <c r="F19" s="38">
        <v>4</v>
      </c>
      <c r="G19" s="38">
        <v>78</v>
      </c>
      <c r="H19" s="38"/>
      <c r="I19" s="38"/>
      <c r="J19" s="38">
        <v>1</v>
      </c>
      <c r="K19" s="38" t="s">
        <v>73</v>
      </c>
      <c r="L19" s="62"/>
    </row>
    <row r="20" spans="1:12" s="61" customFormat="1" ht="12">
      <c r="A20" s="17">
        <v>15</v>
      </c>
      <c r="B20" s="33" t="s">
        <v>39</v>
      </c>
      <c r="C20" s="30">
        <v>120</v>
      </c>
      <c r="D20" s="38">
        <v>8</v>
      </c>
      <c r="E20" s="38">
        <v>4</v>
      </c>
      <c r="F20" s="38">
        <v>4</v>
      </c>
      <c r="G20" s="38">
        <v>104</v>
      </c>
      <c r="H20" s="38">
        <v>1</v>
      </c>
      <c r="I20" s="38" t="s">
        <v>32</v>
      </c>
      <c r="J20" s="15"/>
      <c r="K20" s="15"/>
      <c r="L20" s="62"/>
    </row>
    <row r="21" spans="1:12" s="61" customFormat="1" ht="12">
      <c r="A21" s="17">
        <v>16</v>
      </c>
      <c r="B21" s="15" t="s">
        <v>94</v>
      </c>
      <c r="C21" s="17">
        <v>120</v>
      </c>
      <c r="D21" s="17">
        <v>8</v>
      </c>
      <c r="E21" s="17"/>
      <c r="F21" s="17">
        <v>8</v>
      </c>
      <c r="G21" s="17">
        <v>104</v>
      </c>
      <c r="H21" s="17">
        <v>1</v>
      </c>
      <c r="I21" s="17" t="s">
        <v>32</v>
      </c>
      <c r="J21" s="15"/>
      <c r="K21" s="15"/>
      <c r="L21" s="62"/>
    </row>
    <row r="22" spans="1:12" s="61" customFormat="1" ht="12">
      <c r="A22" s="17">
        <v>17</v>
      </c>
      <c r="B22" s="15" t="s">
        <v>95</v>
      </c>
      <c r="C22" s="30">
        <v>120</v>
      </c>
      <c r="D22" s="38">
        <v>8</v>
      </c>
      <c r="E22" s="38"/>
      <c r="F22" s="38">
        <v>8</v>
      </c>
      <c r="G22" s="38">
        <v>104</v>
      </c>
      <c r="H22" s="17"/>
      <c r="I22" s="17"/>
      <c r="J22" s="38">
        <v>1</v>
      </c>
      <c r="K22" s="38" t="s">
        <v>32</v>
      </c>
      <c r="L22" s="62"/>
    </row>
    <row r="23" spans="1:12" s="61" customFormat="1" ht="12">
      <c r="A23" s="17">
        <v>18</v>
      </c>
      <c r="B23" s="15" t="s">
        <v>96</v>
      </c>
      <c r="C23" s="30">
        <v>120</v>
      </c>
      <c r="D23" s="38">
        <v>8</v>
      </c>
      <c r="E23" s="38">
        <v>8</v>
      </c>
      <c r="F23" s="38"/>
      <c r="G23" s="38">
        <v>104</v>
      </c>
      <c r="H23" s="15"/>
      <c r="I23" s="15"/>
      <c r="J23" s="38">
        <v>1</v>
      </c>
      <c r="K23" s="38" t="s">
        <v>32</v>
      </c>
      <c r="L23" s="62"/>
    </row>
    <row r="24" spans="1:12" s="61" customFormat="1" ht="12">
      <c r="A24" s="17">
        <v>19</v>
      </c>
      <c r="B24" s="15" t="s">
        <v>97</v>
      </c>
      <c r="C24" s="30">
        <v>120</v>
      </c>
      <c r="D24" s="38">
        <v>8</v>
      </c>
      <c r="E24" s="38"/>
      <c r="F24" s="38">
        <v>8</v>
      </c>
      <c r="G24" s="38">
        <v>104</v>
      </c>
      <c r="H24" s="38"/>
      <c r="I24" s="38"/>
      <c r="J24" s="38">
        <v>1</v>
      </c>
      <c r="K24" s="38" t="s">
        <v>32</v>
      </c>
      <c r="L24" s="62"/>
    </row>
    <row r="25" spans="1:12" s="61" customFormat="1" ht="12">
      <c r="A25" s="17">
        <v>20</v>
      </c>
      <c r="B25" s="15" t="s">
        <v>98</v>
      </c>
      <c r="C25" s="17">
        <v>150</v>
      </c>
      <c r="D25" s="17">
        <v>12</v>
      </c>
      <c r="E25" s="17">
        <v>4</v>
      </c>
      <c r="F25" s="17">
        <v>4</v>
      </c>
      <c r="G25" s="17">
        <v>130</v>
      </c>
      <c r="H25" s="17">
        <v>1</v>
      </c>
      <c r="I25" s="17" t="s">
        <v>32</v>
      </c>
      <c r="J25" s="15"/>
      <c r="K25" s="15"/>
      <c r="L25" s="62"/>
    </row>
    <row r="26" spans="1:12" ht="13.7" customHeight="1">
      <c r="A26" s="19"/>
      <c r="B26" s="20"/>
      <c r="C26" s="18" t="s">
        <v>10</v>
      </c>
      <c r="D26" s="14"/>
      <c r="E26" s="19"/>
      <c r="F26" s="19"/>
      <c r="G26" s="19"/>
      <c r="H26" s="19"/>
      <c r="I26" s="19"/>
      <c r="J26" s="19"/>
      <c r="K26" s="19"/>
      <c r="L26" s="50"/>
    </row>
    <row r="27" spans="1:12" s="61" customFormat="1" ht="12">
      <c r="A27" s="17">
        <v>21</v>
      </c>
      <c r="B27" s="32" t="s">
        <v>42</v>
      </c>
      <c r="C27" s="30">
        <v>150</v>
      </c>
      <c r="D27" s="38">
        <v>8</v>
      </c>
      <c r="E27" s="38">
        <v>4</v>
      </c>
      <c r="F27" s="38">
        <v>8</v>
      </c>
      <c r="G27" s="38">
        <v>130</v>
      </c>
      <c r="H27" s="38">
        <v>1</v>
      </c>
      <c r="I27" s="38" t="s">
        <v>32</v>
      </c>
      <c r="J27" s="38"/>
      <c r="K27" s="38"/>
      <c r="L27" s="48"/>
    </row>
    <row r="28" spans="1:12" s="61" customFormat="1" ht="12">
      <c r="A28" s="17">
        <v>22</v>
      </c>
      <c r="B28" s="33" t="s">
        <v>56</v>
      </c>
      <c r="C28" s="30">
        <v>180</v>
      </c>
      <c r="D28" s="38">
        <v>8</v>
      </c>
      <c r="E28" s="38">
        <v>16</v>
      </c>
      <c r="F28" s="38"/>
      <c r="G28" s="38">
        <v>156</v>
      </c>
      <c r="H28" s="15"/>
      <c r="I28" s="15"/>
      <c r="J28" s="38">
        <v>1</v>
      </c>
      <c r="K28" s="38" t="s">
        <v>32</v>
      </c>
      <c r="L28" s="48"/>
    </row>
    <row r="29" spans="1:12" s="61" customFormat="1" ht="12">
      <c r="A29" s="17">
        <v>23</v>
      </c>
      <c r="B29" s="31" t="s">
        <v>85</v>
      </c>
      <c r="C29" s="30">
        <v>120</v>
      </c>
      <c r="D29" s="38">
        <v>8</v>
      </c>
      <c r="E29" s="38">
        <v>4</v>
      </c>
      <c r="F29" s="38">
        <v>4</v>
      </c>
      <c r="G29" s="38">
        <v>104</v>
      </c>
      <c r="H29" s="15"/>
      <c r="I29" s="15"/>
      <c r="J29" s="38">
        <v>1</v>
      </c>
      <c r="K29" s="38" t="s">
        <v>32</v>
      </c>
      <c r="L29" s="48"/>
    </row>
    <row r="30" spans="1:12" s="61" customFormat="1" ht="12">
      <c r="A30" s="17">
        <v>24</v>
      </c>
      <c r="B30" s="33" t="s">
        <v>81</v>
      </c>
      <c r="C30" s="30">
        <v>120</v>
      </c>
      <c r="D30" s="38">
        <v>8</v>
      </c>
      <c r="E30" s="38">
        <v>4</v>
      </c>
      <c r="F30" s="38">
        <v>4</v>
      </c>
      <c r="G30" s="38">
        <v>104</v>
      </c>
      <c r="H30" s="38">
        <v>1</v>
      </c>
      <c r="I30" s="38" t="s">
        <v>32</v>
      </c>
      <c r="J30" s="15"/>
      <c r="K30" s="15"/>
      <c r="L30" s="48"/>
    </row>
    <row r="31" spans="1:12" s="61" customFormat="1" ht="12">
      <c r="A31" s="17">
        <v>25</v>
      </c>
      <c r="B31" s="33" t="s">
        <v>48</v>
      </c>
      <c r="C31" s="30">
        <v>150</v>
      </c>
      <c r="D31" s="38">
        <v>12</v>
      </c>
      <c r="E31" s="38"/>
      <c r="F31" s="38">
        <v>8</v>
      </c>
      <c r="G31" s="38">
        <v>130</v>
      </c>
      <c r="H31" s="38">
        <v>1</v>
      </c>
      <c r="I31" s="38" t="s">
        <v>32</v>
      </c>
      <c r="J31" s="15"/>
      <c r="K31" s="15"/>
      <c r="L31" s="48"/>
    </row>
    <row r="32" spans="1:12" s="61" customFormat="1" ht="12">
      <c r="A32" s="17">
        <v>26</v>
      </c>
      <c r="B32" s="33" t="s">
        <v>80</v>
      </c>
      <c r="C32" s="30">
        <v>120</v>
      </c>
      <c r="D32" s="38">
        <v>8</v>
      </c>
      <c r="E32" s="38">
        <v>4</v>
      </c>
      <c r="F32" s="38">
        <v>4</v>
      </c>
      <c r="G32" s="38">
        <v>104</v>
      </c>
      <c r="H32" s="38">
        <v>1</v>
      </c>
      <c r="I32" s="38" t="s">
        <v>32</v>
      </c>
      <c r="J32" s="15"/>
      <c r="K32" s="15"/>
      <c r="L32" s="48"/>
    </row>
    <row r="33" spans="1:12" s="61" customFormat="1" ht="12">
      <c r="A33" s="17">
        <v>27</v>
      </c>
      <c r="B33" s="15" t="s">
        <v>99</v>
      </c>
      <c r="C33" s="30">
        <v>120</v>
      </c>
      <c r="D33" s="38">
        <v>8</v>
      </c>
      <c r="E33" s="38"/>
      <c r="F33" s="38">
        <v>8</v>
      </c>
      <c r="G33" s="38">
        <v>104</v>
      </c>
      <c r="H33" s="38"/>
      <c r="I33" s="38"/>
      <c r="J33" s="38">
        <v>1</v>
      </c>
      <c r="K33" s="38" t="s">
        <v>32</v>
      </c>
      <c r="L33" s="48"/>
    </row>
    <row r="34" spans="1:12" s="61" customFormat="1" ht="12">
      <c r="A34" s="17">
        <v>28</v>
      </c>
      <c r="B34" s="15" t="s">
        <v>100</v>
      </c>
      <c r="C34" s="30">
        <v>120</v>
      </c>
      <c r="D34" s="38">
        <v>8</v>
      </c>
      <c r="E34" s="38">
        <v>8</v>
      </c>
      <c r="F34" s="38"/>
      <c r="G34" s="38">
        <v>104</v>
      </c>
      <c r="H34" s="15"/>
      <c r="I34" s="15"/>
      <c r="J34" s="38">
        <v>1</v>
      </c>
      <c r="K34" s="38" t="s">
        <v>32</v>
      </c>
      <c r="L34" s="48"/>
    </row>
    <row r="35" spans="1:12" s="61" customFormat="1" ht="12">
      <c r="A35" s="17">
        <v>29</v>
      </c>
      <c r="B35" s="15" t="s">
        <v>101</v>
      </c>
      <c r="C35" s="30">
        <v>120</v>
      </c>
      <c r="D35" s="38">
        <v>8</v>
      </c>
      <c r="E35" s="38">
        <v>8</v>
      </c>
      <c r="F35" s="38"/>
      <c r="G35" s="38">
        <v>104</v>
      </c>
      <c r="H35" s="38"/>
      <c r="I35" s="38"/>
      <c r="J35" s="38">
        <v>1</v>
      </c>
      <c r="K35" s="38" t="s">
        <v>32</v>
      </c>
      <c r="L35" s="48"/>
    </row>
    <row r="36" spans="1:12" s="61" customFormat="1" ht="12">
      <c r="A36" s="17">
        <v>30</v>
      </c>
      <c r="B36" s="15" t="s">
        <v>102</v>
      </c>
      <c r="C36" s="17">
        <v>120</v>
      </c>
      <c r="D36" s="17">
        <v>8</v>
      </c>
      <c r="E36" s="17">
        <v>8</v>
      </c>
      <c r="F36" s="17"/>
      <c r="G36" s="17">
        <v>104</v>
      </c>
      <c r="H36" s="17"/>
      <c r="I36" s="17"/>
      <c r="J36" s="17">
        <v>1</v>
      </c>
      <c r="K36" s="17" t="s">
        <v>32</v>
      </c>
      <c r="L36" s="48"/>
    </row>
    <row r="37" spans="1:12" s="61" customFormat="1" ht="12">
      <c r="A37" s="17">
        <v>31</v>
      </c>
      <c r="B37" s="15" t="s">
        <v>64</v>
      </c>
      <c r="C37" s="17">
        <v>120</v>
      </c>
      <c r="D37" s="17">
        <v>8</v>
      </c>
      <c r="E37" s="17">
        <v>8</v>
      </c>
      <c r="F37" s="17"/>
      <c r="G37" s="17">
        <v>104</v>
      </c>
      <c r="H37" s="17">
        <v>1</v>
      </c>
      <c r="I37" s="17" t="s">
        <v>32</v>
      </c>
      <c r="J37" s="15"/>
      <c r="K37" s="15"/>
      <c r="L37" s="48"/>
    </row>
    <row r="38" spans="1:12" s="61" customFormat="1" ht="12">
      <c r="A38" s="17">
        <v>32</v>
      </c>
      <c r="B38" s="32" t="s">
        <v>44</v>
      </c>
      <c r="C38" s="30">
        <v>90</v>
      </c>
      <c r="D38" s="38">
        <v>8</v>
      </c>
      <c r="E38" s="38"/>
      <c r="F38" s="38">
        <v>4</v>
      </c>
      <c r="G38" s="38">
        <v>78</v>
      </c>
      <c r="H38" s="38">
        <v>1</v>
      </c>
      <c r="I38" s="38" t="s">
        <v>73</v>
      </c>
      <c r="J38" s="38"/>
      <c r="K38" s="38"/>
      <c r="L38" s="48"/>
    </row>
    <row r="39" spans="1:12" ht="15.75">
      <c r="A39" s="22"/>
      <c r="B39" s="14"/>
      <c r="C39" s="18" t="s">
        <v>16</v>
      </c>
      <c r="D39" s="22"/>
      <c r="E39" s="22"/>
      <c r="F39" s="22"/>
      <c r="G39" s="22"/>
      <c r="H39" s="22"/>
      <c r="I39" s="22"/>
      <c r="J39" s="22"/>
      <c r="K39" s="22"/>
      <c r="L39" s="52"/>
    </row>
    <row r="40" spans="1:12" s="61" customFormat="1" ht="12">
      <c r="A40" s="44">
        <v>33</v>
      </c>
      <c r="B40" s="25" t="s">
        <v>57</v>
      </c>
      <c r="C40" s="44">
        <v>210</v>
      </c>
      <c r="D40" s="41">
        <v>12</v>
      </c>
      <c r="E40" s="41">
        <v>16</v>
      </c>
      <c r="F40" s="41"/>
      <c r="G40" s="42">
        <v>130</v>
      </c>
      <c r="H40" s="41">
        <v>1</v>
      </c>
      <c r="I40" s="41" t="s">
        <v>32</v>
      </c>
      <c r="J40" s="23"/>
      <c r="K40" s="23"/>
      <c r="L40" s="48"/>
    </row>
    <row r="41" spans="1:12" s="61" customFormat="1" ht="12">
      <c r="A41" s="44">
        <v>34</v>
      </c>
      <c r="B41" s="43" t="s">
        <v>88</v>
      </c>
      <c r="C41" s="44">
        <v>120</v>
      </c>
      <c r="D41" s="41">
        <v>8</v>
      </c>
      <c r="E41" s="41">
        <v>8</v>
      </c>
      <c r="F41" s="41"/>
      <c r="G41" s="42">
        <v>104</v>
      </c>
      <c r="H41" s="41"/>
      <c r="I41" s="41"/>
      <c r="J41" s="23">
        <v>1</v>
      </c>
      <c r="K41" s="23" t="s">
        <v>32</v>
      </c>
      <c r="L41" s="48"/>
    </row>
    <row r="42" spans="1:12" s="61" customFormat="1" ht="12">
      <c r="A42" s="44">
        <v>35</v>
      </c>
      <c r="B42" s="45" t="s">
        <v>89</v>
      </c>
      <c r="C42" s="44">
        <v>150</v>
      </c>
      <c r="D42" s="41">
        <v>8</v>
      </c>
      <c r="E42" s="41">
        <v>12</v>
      </c>
      <c r="F42" s="41"/>
      <c r="G42" s="42">
        <v>130</v>
      </c>
      <c r="H42" s="24"/>
      <c r="I42" s="24"/>
      <c r="J42" s="41">
        <v>1</v>
      </c>
      <c r="K42" s="41" t="s">
        <v>32</v>
      </c>
      <c r="L42" s="48"/>
    </row>
    <row r="43" spans="1:12" s="61" customFormat="1" ht="12">
      <c r="A43" s="44">
        <v>36</v>
      </c>
      <c r="B43" s="25" t="s">
        <v>63</v>
      </c>
      <c r="C43" s="44">
        <v>120</v>
      </c>
      <c r="D43" s="41">
        <v>8</v>
      </c>
      <c r="E43" s="41">
        <v>8</v>
      </c>
      <c r="F43" s="41"/>
      <c r="G43" s="42">
        <v>104</v>
      </c>
      <c r="H43" s="41">
        <v>1</v>
      </c>
      <c r="I43" s="41" t="s">
        <v>32</v>
      </c>
      <c r="J43" s="24"/>
      <c r="K43" s="24"/>
      <c r="L43" s="48"/>
    </row>
    <row r="44" spans="1:12" s="61" customFormat="1" ht="12">
      <c r="A44" s="44">
        <v>37</v>
      </c>
      <c r="B44" s="25" t="s">
        <v>54</v>
      </c>
      <c r="C44" s="44">
        <v>150</v>
      </c>
      <c r="D44" s="41">
        <v>10</v>
      </c>
      <c r="E44" s="41">
        <v>10</v>
      </c>
      <c r="F44" s="41"/>
      <c r="G44" s="42">
        <v>134</v>
      </c>
      <c r="H44" s="24"/>
      <c r="I44" s="24"/>
      <c r="J44" s="41">
        <v>1</v>
      </c>
      <c r="K44" s="41" t="s">
        <v>32</v>
      </c>
      <c r="L44" s="48"/>
    </row>
    <row r="45" spans="1:12" s="61" customFormat="1" ht="12">
      <c r="A45" s="44">
        <v>38</v>
      </c>
      <c r="B45" s="25" t="s">
        <v>62</v>
      </c>
      <c r="C45" s="23">
        <v>240</v>
      </c>
      <c r="D45" s="23">
        <v>16</v>
      </c>
      <c r="E45" s="23">
        <v>16</v>
      </c>
      <c r="F45" s="23"/>
      <c r="G45" s="23">
        <v>224</v>
      </c>
      <c r="H45" s="23">
        <v>1</v>
      </c>
      <c r="I45" s="23" t="s">
        <v>32</v>
      </c>
      <c r="J45" s="41"/>
      <c r="K45" s="41"/>
      <c r="L45" s="48"/>
    </row>
    <row r="46" spans="1:12" s="61" customFormat="1" ht="12">
      <c r="A46" s="44">
        <v>39</v>
      </c>
      <c r="B46" s="47" t="s">
        <v>58</v>
      </c>
      <c r="C46" s="44">
        <v>120</v>
      </c>
      <c r="D46" s="41">
        <v>8</v>
      </c>
      <c r="E46" s="41">
        <v>8</v>
      </c>
      <c r="F46" s="41"/>
      <c r="G46" s="42">
        <v>104</v>
      </c>
      <c r="H46" s="41">
        <v>1</v>
      </c>
      <c r="I46" s="41" t="s">
        <v>32</v>
      </c>
      <c r="J46" s="23"/>
      <c r="K46" s="23"/>
      <c r="L46" s="48"/>
    </row>
    <row r="47" spans="1:12" s="61" customFormat="1" ht="12">
      <c r="A47" s="44">
        <v>40</v>
      </c>
      <c r="B47" s="24" t="s">
        <v>103</v>
      </c>
      <c r="C47" s="23">
        <v>120</v>
      </c>
      <c r="D47" s="23">
        <v>8</v>
      </c>
      <c r="E47" s="23"/>
      <c r="F47" s="23">
        <v>8</v>
      </c>
      <c r="G47" s="23">
        <v>104</v>
      </c>
      <c r="H47" s="23"/>
      <c r="I47" s="23"/>
      <c r="J47" s="23">
        <v>1</v>
      </c>
      <c r="K47" s="23" t="s">
        <v>32</v>
      </c>
      <c r="L47" s="48"/>
    </row>
    <row r="48" spans="1:12" s="61" customFormat="1" ht="12">
      <c r="A48" s="44">
        <v>41</v>
      </c>
      <c r="B48" s="24" t="s">
        <v>104</v>
      </c>
      <c r="C48" s="44">
        <v>120</v>
      </c>
      <c r="D48" s="44">
        <v>8</v>
      </c>
      <c r="E48" s="44">
        <v>8</v>
      </c>
      <c r="F48" s="44"/>
      <c r="G48" s="23">
        <v>104</v>
      </c>
      <c r="H48" s="23"/>
      <c r="I48" s="23"/>
      <c r="J48" s="41">
        <v>1</v>
      </c>
      <c r="K48" s="41" t="s">
        <v>32</v>
      </c>
      <c r="L48" s="48"/>
    </row>
    <row r="49" spans="1:12" s="61" customFormat="1" ht="12">
      <c r="A49" s="44">
        <v>42</v>
      </c>
      <c r="B49" s="24" t="s">
        <v>105</v>
      </c>
      <c r="C49" s="23">
        <v>240</v>
      </c>
      <c r="D49" s="23">
        <v>16</v>
      </c>
      <c r="E49" s="23">
        <v>16</v>
      </c>
      <c r="F49" s="23"/>
      <c r="G49" s="23">
        <v>104</v>
      </c>
      <c r="H49" s="23">
        <v>1</v>
      </c>
      <c r="I49" s="23" t="s">
        <v>32</v>
      </c>
      <c r="J49" s="23">
        <v>1</v>
      </c>
      <c r="K49" s="23" t="s">
        <v>32</v>
      </c>
      <c r="L49" s="48"/>
    </row>
    <row r="50" spans="1:12" ht="15.75">
      <c r="A50" s="2"/>
      <c r="B50" s="21"/>
      <c r="C50" s="18" t="s">
        <v>17</v>
      </c>
      <c r="D50" s="22"/>
      <c r="E50" s="22"/>
      <c r="F50" s="22"/>
      <c r="G50" s="22"/>
      <c r="H50" s="22"/>
      <c r="I50" s="19"/>
      <c r="L50" s="52"/>
    </row>
    <row r="51" spans="1:12">
      <c r="A51" s="44">
        <v>43</v>
      </c>
      <c r="B51" s="34" t="s">
        <v>106</v>
      </c>
      <c r="C51" s="63">
        <v>120</v>
      </c>
      <c r="D51" s="63">
        <v>8</v>
      </c>
      <c r="E51" s="63">
        <v>8</v>
      </c>
      <c r="F51" s="63"/>
      <c r="G51" s="64">
        <v>104</v>
      </c>
      <c r="H51" s="64">
        <v>1</v>
      </c>
      <c r="I51" s="64" t="s">
        <v>32</v>
      </c>
      <c r="J51" s="24"/>
      <c r="K51" s="24"/>
      <c r="L51" s="62"/>
    </row>
    <row r="52" spans="1:12">
      <c r="A52" s="44">
        <v>44</v>
      </c>
      <c r="B52" s="65" t="s">
        <v>90</v>
      </c>
      <c r="C52" s="23">
        <v>150</v>
      </c>
      <c r="D52" s="23">
        <v>8</v>
      </c>
      <c r="E52" s="23">
        <v>12</v>
      </c>
      <c r="F52" s="23"/>
      <c r="G52" s="23">
        <v>104</v>
      </c>
      <c r="H52" s="23">
        <v>1</v>
      </c>
      <c r="I52" s="23" t="s">
        <v>32</v>
      </c>
      <c r="J52" s="24"/>
      <c r="K52" s="24"/>
      <c r="L52" s="62"/>
    </row>
    <row r="53" spans="1:12" s="61" customFormat="1" ht="12">
      <c r="A53" s="44">
        <v>45</v>
      </c>
      <c r="B53" s="47" t="s">
        <v>86</v>
      </c>
      <c r="C53" s="23">
        <v>90</v>
      </c>
      <c r="D53" s="23">
        <v>8</v>
      </c>
      <c r="E53" s="23">
        <v>4</v>
      </c>
      <c r="F53" s="23"/>
      <c r="G53" s="23">
        <v>78</v>
      </c>
      <c r="H53" s="23">
        <v>1</v>
      </c>
      <c r="I53" s="23" t="s">
        <v>73</v>
      </c>
      <c r="J53" s="23"/>
      <c r="K53" s="44"/>
      <c r="L53" s="62"/>
    </row>
    <row r="54" spans="1:12" s="61" customFormat="1" ht="12">
      <c r="A54" s="44">
        <v>46</v>
      </c>
      <c r="B54" s="24" t="s">
        <v>107</v>
      </c>
      <c r="C54" s="44">
        <v>120</v>
      </c>
      <c r="D54" s="44">
        <v>8</v>
      </c>
      <c r="E54" s="44"/>
      <c r="F54" s="44">
        <v>8</v>
      </c>
      <c r="G54" s="23">
        <v>104</v>
      </c>
      <c r="H54" s="23">
        <v>1</v>
      </c>
      <c r="I54" s="23" t="s">
        <v>32</v>
      </c>
      <c r="J54" s="66"/>
      <c r="K54" s="67"/>
      <c r="L54" s="62"/>
    </row>
    <row r="55" spans="1:12" s="61" customFormat="1" ht="12">
      <c r="A55" s="63">
        <v>47</v>
      </c>
      <c r="B55" s="24" t="s">
        <v>108</v>
      </c>
      <c r="C55" s="44">
        <v>240</v>
      </c>
      <c r="D55" s="41">
        <v>16</v>
      </c>
      <c r="E55" s="41">
        <v>16</v>
      </c>
      <c r="F55" s="41"/>
      <c r="G55" s="41">
        <v>208</v>
      </c>
      <c r="H55" s="41">
        <v>1</v>
      </c>
      <c r="I55" s="41" t="s">
        <v>32</v>
      </c>
      <c r="J55" s="66"/>
      <c r="K55" s="67"/>
      <c r="L55" s="62"/>
    </row>
    <row r="56" spans="1:12" s="61" customFormat="1" ht="12">
      <c r="A56" s="23"/>
      <c r="B56" s="68" t="s">
        <v>72</v>
      </c>
      <c r="C56" s="69">
        <v>180</v>
      </c>
      <c r="D56" s="23"/>
      <c r="E56" s="23"/>
      <c r="F56" s="23"/>
      <c r="G56" s="23"/>
      <c r="H56" s="23"/>
      <c r="I56" s="23"/>
      <c r="J56" s="23"/>
      <c r="K56" s="44"/>
      <c r="L56" s="62"/>
    </row>
    <row r="57" spans="1:12" s="61" customFormat="1" ht="12">
      <c r="A57" s="23"/>
      <c r="B57" s="68" t="s">
        <v>21</v>
      </c>
      <c r="C57" s="69">
        <v>720</v>
      </c>
      <c r="D57" s="23"/>
      <c r="E57" s="23"/>
      <c r="F57" s="23"/>
      <c r="G57" s="23"/>
      <c r="H57" s="23"/>
      <c r="I57" s="23"/>
      <c r="J57" s="23"/>
      <c r="K57" s="23" t="s">
        <v>83</v>
      </c>
      <c r="L57" s="62"/>
    </row>
    <row r="58" spans="1:12">
      <c r="L58" s="52"/>
    </row>
    <row r="59" spans="1:12">
      <c r="B59" s="28" t="s">
        <v>19</v>
      </c>
      <c r="C59" s="28"/>
      <c r="D59" s="28"/>
      <c r="E59" s="28"/>
      <c r="F59" s="28"/>
      <c r="G59" s="28"/>
      <c r="H59" s="28" t="s">
        <v>20</v>
      </c>
      <c r="I59" s="28"/>
      <c r="J59" s="29"/>
      <c r="L59" s="52"/>
    </row>
    <row r="60" spans="1:12">
      <c r="B60" t="s">
        <v>109</v>
      </c>
      <c r="L60" s="52"/>
    </row>
  </sheetData>
  <customSheetViews>
    <customSheetView guid="{499836C8-6987-4592-BEA8-B03406FC8F54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166B81B8-929A-4FCC-BF85-2B3261A4471E}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8585EDC0-8249-11D8-810C-0002440B70BE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467E9560-5281-11D9-933A-0002440B70BE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4D70DCE4-7FC5-4C8C-9977-3A7CC9C0B9C0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077FC18C-5959-4EAC-9DC1-9E8CCC9A0614}" showPageBreaks="1" fitToPage="1" view="pageBreakPreview" showRuler="0">
      <selection activeCell="O15" sqref="O15"/>
      <pageMargins left="0.39370078740157483" right="0.39370078740157483" top="0.78740157480314965" bottom="0.78740157480314965" header="0.51181102362204722" footer="0.51181102362204722"/>
      <printOptions horizontalCentered="1"/>
      <pageSetup paperSize="9" scale="94" orientation="portrait" verticalDpi="0" r:id="rId1"/>
      <headerFooter alignWithMargins="0"/>
    </customSheetView>
    <customSheetView guid="{5D4F84A9-600E-4089-867E-CA4796603B78}" showPageBreaks="1" fitToPage="1" view="pageBreakPreview" showRuler="0" topLeftCell="A28">
      <selection activeCell="G44" sqref="G44"/>
      <pageMargins left="0.39370078740157483" right="0.39370078740157483" top="0.78740157480314965" bottom="0.78740157480314965" header="0.51181102362204722" footer="0.51181102362204722"/>
      <printOptions horizontalCentered="1"/>
      <pageSetup paperSize="9" scale="98" orientation="portrait" verticalDpi="0" r:id="rId2"/>
      <headerFooter alignWithMargins="0"/>
    </customSheetView>
  </customSheetViews>
  <phoneticPr fontId="0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95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5"/>
  <sheetViews>
    <sheetView showRuler="0" view="pageBreakPreview" zoomScaleSheetLayoutView="100" workbookViewId="0">
      <selection sqref="A1:N65"/>
    </sheetView>
  </sheetViews>
  <sheetFormatPr defaultColWidth="8.85546875" defaultRowHeight="12"/>
  <cols>
    <col min="1" max="1" width="4.85546875" style="71" customWidth="1"/>
    <col min="2" max="2" width="31.5703125" style="73" customWidth="1"/>
    <col min="3" max="3" width="4.85546875" style="73" customWidth="1"/>
    <col min="4" max="4" width="4.5703125" style="73" customWidth="1"/>
    <col min="5" max="5" width="3.5703125" style="73" customWidth="1"/>
    <col min="6" max="6" width="3" style="73" customWidth="1"/>
    <col min="7" max="7" width="4.140625" style="73" customWidth="1"/>
    <col min="8" max="8" width="3.5703125" style="73" customWidth="1"/>
    <col min="9" max="9" width="3.85546875" style="73" customWidth="1"/>
    <col min="10" max="10" width="5.85546875" style="73" customWidth="1"/>
    <col min="11" max="11" width="5.140625" style="73" customWidth="1"/>
    <col min="12" max="12" width="5.85546875" style="73" customWidth="1"/>
    <col min="13" max="14" width="4.42578125" style="73" customWidth="1"/>
    <col min="15" max="16384" width="8.85546875" style="73"/>
  </cols>
  <sheetData>
    <row r="1" spans="1:14">
      <c r="B1" s="72" t="s">
        <v>154</v>
      </c>
    </row>
    <row r="2" spans="1:14" ht="12.75" thickBot="1">
      <c r="B2" s="74" t="s">
        <v>153</v>
      </c>
    </row>
    <row r="3" spans="1:14">
      <c r="A3" s="148" t="s">
        <v>124</v>
      </c>
      <c r="B3" s="151" t="s">
        <v>125</v>
      </c>
      <c r="C3" s="126" t="s">
        <v>126</v>
      </c>
      <c r="D3" s="147" t="s">
        <v>127</v>
      </c>
      <c r="E3" s="147"/>
      <c r="F3" s="147"/>
      <c r="G3" s="147"/>
      <c r="H3" s="147"/>
      <c r="I3" s="147"/>
      <c r="J3" s="126" t="s">
        <v>128</v>
      </c>
      <c r="K3" s="126" t="s">
        <v>129</v>
      </c>
      <c r="L3" s="126" t="s">
        <v>130</v>
      </c>
      <c r="M3" s="126" t="s">
        <v>131</v>
      </c>
      <c r="N3" s="131" t="s">
        <v>7</v>
      </c>
    </row>
    <row r="4" spans="1:14">
      <c r="A4" s="149"/>
      <c r="B4" s="152"/>
      <c r="C4" s="146"/>
      <c r="D4" s="134" t="s">
        <v>132</v>
      </c>
      <c r="E4" s="136" t="s">
        <v>133</v>
      </c>
      <c r="F4" s="136"/>
      <c r="G4" s="136"/>
      <c r="H4" s="136"/>
      <c r="I4" s="134" t="s">
        <v>134</v>
      </c>
      <c r="J4" s="137"/>
      <c r="K4" s="137"/>
      <c r="L4" s="127"/>
      <c r="M4" s="129"/>
      <c r="N4" s="132"/>
    </row>
    <row r="5" spans="1:14">
      <c r="A5" s="149"/>
      <c r="B5" s="152"/>
      <c r="C5" s="146"/>
      <c r="D5" s="134"/>
      <c r="E5" s="143" t="s">
        <v>135</v>
      </c>
      <c r="F5" s="137" t="s">
        <v>136</v>
      </c>
      <c r="G5" s="137"/>
      <c r="H5" s="137"/>
      <c r="I5" s="134"/>
      <c r="J5" s="137"/>
      <c r="K5" s="137"/>
      <c r="L5" s="127"/>
      <c r="M5" s="129"/>
      <c r="N5" s="132"/>
    </row>
    <row r="6" spans="1:14">
      <c r="A6" s="149"/>
      <c r="B6" s="152"/>
      <c r="C6" s="146"/>
      <c r="D6" s="134"/>
      <c r="E6" s="143"/>
      <c r="F6" s="143" t="s">
        <v>137</v>
      </c>
      <c r="G6" s="134" t="s">
        <v>138</v>
      </c>
      <c r="H6" s="134" t="s">
        <v>139</v>
      </c>
      <c r="I6" s="134"/>
      <c r="J6" s="137"/>
      <c r="K6" s="137"/>
      <c r="L6" s="127"/>
      <c r="M6" s="129"/>
      <c r="N6" s="132"/>
    </row>
    <row r="7" spans="1:14" ht="62.45" customHeight="1" thickBot="1">
      <c r="A7" s="150"/>
      <c r="B7" s="130"/>
      <c r="C7" s="135"/>
      <c r="D7" s="135"/>
      <c r="E7" s="144"/>
      <c r="F7" s="144"/>
      <c r="G7" s="145"/>
      <c r="H7" s="145"/>
      <c r="I7" s="135"/>
      <c r="J7" s="138"/>
      <c r="K7" s="138"/>
      <c r="L7" s="128"/>
      <c r="M7" s="130"/>
      <c r="N7" s="133"/>
    </row>
    <row r="8" spans="1:14" ht="14.45" customHeight="1">
      <c r="A8" s="139" t="s">
        <v>140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40"/>
    </row>
    <row r="9" spans="1:14" s="77" customFormat="1">
      <c r="A9" s="75">
        <v>1</v>
      </c>
      <c r="B9" s="43" t="s">
        <v>155</v>
      </c>
      <c r="C9" s="80">
        <v>4</v>
      </c>
      <c r="D9" s="80">
        <v>120</v>
      </c>
      <c r="E9" s="80">
        <v>16</v>
      </c>
      <c r="F9" s="80">
        <v>12</v>
      </c>
      <c r="G9" s="80">
        <v>4</v>
      </c>
      <c r="H9" s="80"/>
      <c r="I9" s="80">
        <v>104</v>
      </c>
      <c r="J9" s="80">
        <v>1</v>
      </c>
      <c r="K9" s="80"/>
      <c r="L9" s="80"/>
      <c r="M9" s="80">
        <v>1</v>
      </c>
      <c r="N9" s="76"/>
    </row>
    <row r="10" spans="1:14" s="77" customFormat="1" ht="24">
      <c r="A10" s="75">
        <v>2</v>
      </c>
      <c r="B10" s="43" t="s">
        <v>141</v>
      </c>
      <c r="C10" s="80">
        <v>3</v>
      </c>
      <c r="D10" s="80">
        <v>90</v>
      </c>
      <c r="E10" s="80">
        <v>12</v>
      </c>
      <c r="F10" s="80">
        <v>8</v>
      </c>
      <c r="G10" s="80">
        <v>4</v>
      </c>
      <c r="H10" s="81"/>
      <c r="I10" s="80">
        <v>78</v>
      </c>
      <c r="J10" s="80">
        <v>1</v>
      </c>
      <c r="K10" s="80"/>
      <c r="L10" s="80">
        <v>1</v>
      </c>
      <c r="M10" s="80"/>
      <c r="N10" s="76"/>
    </row>
    <row r="11" spans="1:14" s="77" customFormat="1">
      <c r="A11" s="75">
        <v>3</v>
      </c>
      <c r="B11" s="43" t="s">
        <v>142</v>
      </c>
      <c r="C11" s="80">
        <v>5</v>
      </c>
      <c r="D11" s="80">
        <v>150</v>
      </c>
      <c r="E11" s="80">
        <v>20</v>
      </c>
      <c r="F11" s="80">
        <v>12</v>
      </c>
      <c r="G11" s="80">
        <v>8</v>
      </c>
      <c r="H11" s="80"/>
      <c r="I11" s="80">
        <v>130</v>
      </c>
      <c r="J11" s="80">
        <v>2</v>
      </c>
      <c r="K11" s="80"/>
      <c r="L11" s="80"/>
      <c r="M11" s="80">
        <v>2</v>
      </c>
      <c r="N11" s="76"/>
    </row>
    <row r="12" spans="1:14" s="77" customFormat="1">
      <c r="A12" s="75">
        <v>4</v>
      </c>
      <c r="B12" s="43" t="s">
        <v>156</v>
      </c>
      <c r="C12" s="80">
        <v>6</v>
      </c>
      <c r="D12" s="80">
        <v>180</v>
      </c>
      <c r="E12" s="80">
        <v>24</v>
      </c>
      <c r="F12" s="80"/>
      <c r="G12" s="80">
        <v>24</v>
      </c>
      <c r="H12" s="81"/>
      <c r="I12" s="80">
        <v>156</v>
      </c>
      <c r="J12" s="80">
        <v>1.2</v>
      </c>
      <c r="K12" s="80"/>
      <c r="L12" s="80">
        <v>1.2</v>
      </c>
      <c r="M12" s="80"/>
      <c r="N12" s="76"/>
    </row>
    <row r="13" spans="1:14" s="77" customFormat="1">
      <c r="A13" s="75">
        <v>5</v>
      </c>
      <c r="B13" s="43" t="s">
        <v>143</v>
      </c>
      <c r="C13" s="80">
        <v>6</v>
      </c>
      <c r="D13" s="80">
        <v>180</v>
      </c>
      <c r="E13" s="80">
        <v>24</v>
      </c>
      <c r="F13" s="80">
        <v>12</v>
      </c>
      <c r="G13" s="80">
        <v>12</v>
      </c>
      <c r="H13" s="81"/>
      <c r="I13" s="80">
        <v>156</v>
      </c>
      <c r="J13" s="80">
        <v>1.2</v>
      </c>
      <c r="K13" s="80"/>
      <c r="L13" s="80"/>
      <c r="M13" s="80">
        <v>1.2</v>
      </c>
      <c r="N13" s="76"/>
    </row>
    <row r="14" spans="1:14" s="77" customFormat="1" ht="24">
      <c r="A14" s="75">
        <v>6</v>
      </c>
      <c r="B14" s="43" t="s">
        <v>145</v>
      </c>
      <c r="C14" s="80">
        <v>3</v>
      </c>
      <c r="D14" s="80">
        <v>90</v>
      </c>
      <c r="E14" s="80">
        <v>12</v>
      </c>
      <c r="F14" s="80">
        <v>8</v>
      </c>
      <c r="G14" s="80">
        <v>4</v>
      </c>
      <c r="H14" s="80"/>
      <c r="I14" s="80">
        <v>78</v>
      </c>
      <c r="J14" s="80">
        <v>2</v>
      </c>
      <c r="K14" s="80"/>
      <c r="L14" s="80">
        <v>2</v>
      </c>
      <c r="M14" s="80"/>
      <c r="N14" s="78"/>
    </row>
    <row r="15" spans="1:14" s="77" customFormat="1">
      <c r="A15" s="75">
        <v>7</v>
      </c>
      <c r="B15" s="82" t="s">
        <v>92</v>
      </c>
      <c r="C15" s="80">
        <v>4</v>
      </c>
      <c r="D15" s="80">
        <v>120</v>
      </c>
      <c r="E15" s="80">
        <v>16</v>
      </c>
      <c r="F15" s="80">
        <v>12</v>
      </c>
      <c r="G15" s="80">
        <v>4</v>
      </c>
      <c r="H15" s="80"/>
      <c r="I15" s="80">
        <v>104</v>
      </c>
      <c r="J15" s="80">
        <v>1</v>
      </c>
      <c r="K15" s="80"/>
      <c r="L15" s="80"/>
      <c r="M15" s="80">
        <v>1</v>
      </c>
      <c r="N15" s="76"/>
    </row>
    <row r="16" spans="1:14" s="77" customFormat="1">
      <c r="A16" s="75">
        <v>8</v>
      </c>
      <c r="B16" s="82" t="s">
        <v>144</v>
      </c>
      <c r="C16" s="80">
        <v>5</v>
      </c>
      <c r="D16" s="80">
        <v>150</v>
      </c>
      <c r="E16" s="80">
        <v>20</v>
      </c>
      <c r="F16" s="80">
        <v>8</v>
      </c>
      <c r="G16" s="81"/>
      <c r="H16" s="80">
        <v>12</v>
      </c>
      <c r="I16" s="80">
        <v>130</v>
      </c>
      <c r="J16" s="80">
        <v>1</v>
      </c>
      <c r="K16" s="80"/>
      <c r="L16" s="80"/>
      <c r="M16" s="80">
        <v>1</v>
      </c>
      <c r="N16" s="76"/>
    </row>
    <row r="17" spans="1:14" s="77" customFormat="1">
      <c r="A17" s="75">
        <v>9</v>
      </c>
      <c r="B17" s="82" t="s">
        <v>79</v>
      </c>
      <c r="C17" s="80">
        <v>4</v>
      </c>
      <c r="D17" s="80">
        <v>120</v>
      </c>
      <c r="E17" s="80">
        <v>16</v>
      </c>
      <c r="F17" s="80">
        <v>8</v>
      </c>
      <c r="G17" s="80">
        <v>8</v>
      </c>
      <c r="H17" s="81"/>
      <c r="I17" s="80">
        <v>104</v>
      </c>
      <c r="J17" s="80">
        <v>2</v>
      </c>
      <c r="K17" s="80"/>
      <c r="L17" s="80">
        <v>2</v>
      </c>
      <c r="M17" s="80"/>
      <c r="N17" s="76"/>
    </row>
    <row r="18" spans="1:14" s="77" customFormat="1">
      <c r="A18" s="75">
        <v>10</v>
      </c>
      <c r="B18" s="82" t="s">
        <v>33</v>
      </c>
      <c r="C18" s="80">
        <v>5</v>
      </c>
      <c r="D18" s="80">
        <v>150</v>
      </c>
      <c r="E18" s="80">
        <v>20</v>
      </c>
      <c r="F18" s="80">
        <v>12</v>
      </c>
      <c r="G18" s="80">
        <v>4</v>
      </c>
      <c r="H18" s="80">
        <v>4</v>
      </c>
      <c r="I18" s="80">
        <v>130</v>
      </c>
      <c r="J18" s="80">
        <v>2</v>
      </c>
      <c r="K18" s="80"/>
      <c r="L18" s="80"/>
      <c r="M18" s="80">
        <v>2</v>
      </c>
      <c r="N18" s="76"/>
    </row>
    <row r="19" spans="1:14" ht="12.75">
      <c r="A19" s="141" t="s">
        <v>9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</row>
    <row r="20" spans="1:14" s="77" customFormat="1">
      <c r="A20" s="75">
        <v>11</v>
      </c>
      <c r="B20" s="92" t="s">
        <v>157</v>
      </c>
      <c r="C20" s="83">
        <v>4</v>
      </c>
      <c r="D20" s="83">
        <v>120</v>
      </c>
      <c r="E20" s="83">
        <v>32</v>
      </c>
      <c r="F20" s="83">
        <v>8</v>
      </c>
      <c r="G20" s="83">
        <v>8</v>
      </c>
      <c r="H20" s="83"/>
      <c r="I20" s="83">
        <v>88</v>
      </c>
      <c r="J20" s="83">
        <v>4</v>
      </c>
      <c r="K20" s="84"/>
      <c r="L20" s="80">
        <v>4</v>
      </c>
      <c r="M20" s="84"/>
      <c r="N20" s="78"/>
    </row>
    <row r="21" spans="1:14" s="77" customFormat="1">
      <c r="A21" s="75">
        <v>12</v>
      </c>
      <c r="B21" s="92" t="s">
        <v>158</v>
      </c>
      <c r="C21" s="83">
        <v>4</v>
      </c>
      <c r="D21" s="83">
        <v>120</v>
      </c>
      <c r="E21" s="83">
        <v>32</v>
      </c>
      <c r="F21" s="83">
        <v>8</v>
      </c>
      <c r="G21" s="83">
        <v>8</v>
      </c>
      <c r="H21" s="83"/>
      <c r="I21" s="83">
        <v>88</v>
      </c>
      <c r="J21" s="83">
        <v>4</v>
      </c>
      <c r="K21" s="84"/>
      <c r="L21" s="80">
        <v>4</v>
      </c>
      <c r="M21" s="84"/>
      <c r="N21" s="78"/>
    </row>
    <row r="22" spans="1:14" s="77" customFormat="1">
      <c r="A22" s="75">
        <v>13</v>
      </c>
      <c r="B22" s="92" t="s">
        <v>159</v>
      </c>
      <c r="C22" s="83">
        <v>4</v>
      </c>
      <c r="D22" s="83">
        <v>120</v>
      </c>
      <c r="E22" s="83">
        <v>32</v>
      </c>
      <c r="F22" s="83">
        <v>8</v>
      </c>
      <c r="G22" s="83">
        <v>8</v>
      </c>
      <c r="H22" s="83"/>
      <c r="I22" s="83">
        <v>88</v>
      </c>
      <c r="J22" s="83">
        <v>4</v>
      </c>
      <c r="K22" s="84"/>
      <c r="L22" s="80">
        <v>4</v>
      </c>
      <c r="M22" s="84"/>
      <c r="N22" s="78"/>
    </row>
    <row r="23" spans="1:14" s="77" customFormat="1">
      <c r="A23" s="75">
        <v>14</v>
      </c>
      <c r="B23" s="82" t="s">
        <v>78</v>
      </c>
      <c r="C23" s="80">
        <v>3</v>
      </c>
      <c r="D23" s="80">
        <v>90</v>
      </c>
      <c r="E23" s="80">
        <v>12</v>
      </c>
      <c r="F23" s="80">
        <v>8</v>
      </c>
      <c r="G23" s="80">
        <v>4</v>
      </c>
      <c r="H23" s="80"/>
      <c r="I23" s="80">
        <v>78</v>
      </c>
      <c r="J23" s="80">
        <v>3</v>
      </c>
      <c r="K23" s="80"/>
      <c r="L23" s="80">
        <v>3</v>
      </c>
      <c r="M23" s="80"/>
      <c r="N23" s="78"/>
    </row>
    <row r="24" spans="1:14" s="77" customFormat="1">
      <c r="A24" s="75">
        <v>15</v>
      </c>
      <c r="B24" s="82" t="s">
        <v>146</v>
      </c>
      <c r="C24" s="80">
        <v>3</v>
      </c>
      <c r="D24" s="80">
        <v>90</v>
      </c>
      <c r="E24" s="80">
        <v>12</v>
      </c>
      <c r="F24" s="80">
        <v>8</v>
      </c>
      <c r="G24" s="80">
        <v>4</v>
      </c>
      <c r="H24" s="80"/>
      <c r="I24" s="80">
        <v>78</v>
      </c>
      <c r="J24" s="80">
        <v>4</v>
      </c>
      <c r="K24" s="80"/>
      <c r="L24" s="80">
        <v>4</v>
      </c>
      <c r="M24" s="80"/>
      <c r="N24" s="78"/>
    </row>
    <row r="25" spans="1:14" s="77" customFormat="1" ht="24">
      <c r="A25" s="75">
        <v>16</v>
      </c>
      <c r="B25" s="82" t="s">
        <v>52</v>
      </c>
      <c r="C25" s="80">
        <v>3</v>
      </c>
      <c r="D25" s="80">
        <v>90</v>
      </c>
      <c r="E25" s="80">
        <v>12</v>
      </c>
      <c r="F25" s="80">
        <v>8</v>
      </c>
      <c r="G25" s="80">
        <v>4</v>
      </c>
      <c r="H25" s="80"/>
      <c r="I25" s="80">
        <v>78</v>
      </c>
      <c r="J25" s="80">
        <v>4</v>
      </c>
      <c r="K25" s="80"/>
      <c r="L25" s="80">
        <v>4</v>
      </c>
      <c r="M25" s="80"/>
      <c r="N25" s="78"/>
    </row>
    <row r="26" spans="1:14" s="77" customFormat="1">
      <c r="A26" s="75">
        <v>17</v>
      </c>
      <c r="B26" s="98" t="s">
        <v>151</v>
      </c>
      <c r="C26" s="97">
        <v>3</v>
      </c>
      <c r="D26" s="97">
        <v>90</v>
      </c>
      <c r="E26" s="97">
        <v>12</v>
      </c>
      <c r="F26" s="97">
        <v>8</v>
      </c>
      <c r="G26" s="97">
        <v>4</v>
      </c>
      <c r="H26" s="97"/>
      <c r="I26" s="97">
        <v>78</v>
      </c>
      <c r="J26" s="97">
        <v>3</v>
      </c>
      <c r="K26" s="97"/>
      <c r="L26" s="97">
        <v>3</v>
      </c>
      <c r="M26" s="97"/>
      <c r="N26" s="97"/>
    </row>
    <row r="27" spans="1:14" s="77" customFormat="1">
      <c r="A27" s="75">
        <v>18</v>
      </c>
      <c r="B27" s="82" t="s">
        <v>147</v>
      </c>
      <c r="C27" s="80">
        <v>4</v>
      </c>
      <c r="D27" s="80">
        <v>120</v>
      </c>
      <c r="E27" s="80">
        <v>16</v>
      </c>
      <c r="F27" s="80">
        <v>8</v>
      </c>
      <c r="G27" s="80">
        <v>4</v>
      </c>
      <c r="H27" s="80">
        <v>4</v>
      </c>
      <c r="I27" s="80">
        <v>104</v>
      </c>
      <c r="J27" s="80">
        <v>3</v>
      </c>
      <c r="K27" s="80"/>
      <c r="L27" s="80">
        <v>3</v>
      </c>
      <c r="M27" s="80"/>
      <c r="N27" s="76"/>
    </row>
    <row r="28" spans="1:14" s="77" customFormat="1">
      <c r="A28" s="75">
        <v>19</v>
      </c>
      <c r="B28" s="82" t="s">
        <v>98</v>
      </c>
      <c r="C28" s="80">
        <v>5</v>
      </c>
      <c r="D28" s="80">
        <v>150</v>
      </c>
      <c r="E28" s="80">
        <v>20</v>
      </c>
      <c r="F28" s="80">
        <v>12</v>
      </c>
      <c r="G28" s="80">
        <v>4</v>
      </c>
      <c r="H28" s="80">
        <v>4</v>
      </c>
      <c r="I28" s="80">
        <v>130</v>
      </c>
      <c r="J28" s="80">
        <v>3</v>
      </c>
      <c r="K28" s="80"/>
      <c r="L28" s="80"/>
      <c r="M28" s="80">
        <v>3</v>
      </c>
      <c r="N28" s="78"/>
    </row>
    <row r="29" spans="1:14" s="77" customFormat="1">
      <c r="A29" s="75">
        <v>20</v>
      </c>
      <c r="B29" s="82" t="s">
        <v>85</v>
      </c>
      <c r="C29" s="80">
        <v>4</v>
      </c>
      <c r="D29" s="80">
        <v>120</v>
      </c>
      <c r="E29" s="80">
        <v>16</v>
      </c>
      <c r="F29" s="80">
        <v>8</v>
      </c>
      <c r="G29" s="80">
        <v>4</v>
      </c>
      <c r="H29" s="80">
        <v>4</v>
      </c>
      <c r="I29" s="80">
        <v>104</v>
      </c>
      <c r="J29" s="80">
        <v>3</v>
      </c>
      <c r="K29" s="80"/>
      <c r="L29" s="80">
        <v>3</v>
      </c>
      <c r="M29" s="80"/>
      <c r="N29" s="78"/>
    </row>
    <row r="30" spans="1:14" s="77" customFormat="1" ht="24">
      <c r="A30" s="75">
        <v>21</v>
      </c>
      <c r="B30" s="82" t="s">
        <v>148</v>
      </c>
      <c r="C30" s="80">
        <v>4</v>
      </c>
      <c r="D30" s="80">
        <v>120</v>
      </c>
      <c r="E30" s="80">
        <v>16</v>
      </c>
      <c r="F30" s="80">
        <v>8</v>
      </c>
      <c r="G30" s="80"/>
      <c r="H30" s="80">
        <v>8</v>
      </c>
      <c r="I30" s="80">
        <v>104</v>
      </c>
      <c r="J30" s="80">
        <v>3</v>
      </c>
      <c r="K30" s="80"/>
      <c r="L30" s="80"/>
      <c r="M30" s="80">
        <v>3</v>
      </c>
      <c r="N30" s="78"/>
    </row>
    <row r="31" spans="1:14" s="77" customFormat="1" ht="14.45" customHeight="1">
      <c r="A31" s="75">
        <v>22</v>
      </c>
      <c r="B31" s="93" t="s">
        <v>56</v>
      </c>
      <c r="C31" s="83">
        <v>6</v>
      </c>
      <c r="D31" s="80">
        <v>180</v>
      </c>
      <c r="E31" s="83">
        <v>24</v>
      </c>
      <c r="F31" s="83">
        <v>8</v>
      </c>
      <c r="G31" s="85"/>
      <c r="H31" s="83">
        <v>16</v>
      </c>
      <c r="I31" s="83">
        <v>156</v>
      </c>
      <c r="J31" s="83">
        <v>4</v>
      </c>
      <c r="K31" s="83"/>
      <c r="L31" s="83"/>
      <c r="M31" s="83">
        <v>4</v>
      </c>
      <c r="N31" s="78"/>
    </row>
    <row r="32" spans="1:14" s="77" customFormat="1">
      <c r="A32" s="75">
        <v>23</v>
      </c>
      <c r="B32" s="86" t="s">
        <v>161</v>
      </c>
      <c r="C32" s="87">
        <v>4</v>
      </c>
      <c r="D32" s="88">
        <f>C32*30</f>
        <v>120</v>
      </c>
      <c r="E32" s="89">
        <f>SUM(F32:H32)</f>
        <v>16</v>
      </c>
      <c r="F32" s="89">
        <v>8</v>
      </c>
      <c r="G32" s="89">
        <v>8</v>
      </c>
      <c r="H32" s="89"/>
      <c r="I32" s="89">
        <f>D32-E32</f>
        <v>104</v>
      </c>
      <c r="J32" s="89">
        <v>4</v>
      </c>
      <c r="K32" s="90"/>
      <c r="L32" s="83">
        <v>4</v>
      </c>
      <c r="M32" s="91"/>
      <c r="N32" s="78"/>
    </row>
    <row r="33" spans="1:14" ht="12.75">
      <c r="A33" s="123" t="s">
        <v>149</v>
      </c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5"/>
    </row>
    <row r="34" spans="1:14" s="77" customFormat="1">
      <c r="A34" s="75">
        <v>24</v>
      </c>
      <c r="B34" s="92" t="s">
        <v>160</v>
      </c>
      <c r="C34" s="83">
        <v>4</v>
      </c>
      <c r="D34" s="83">
        <v>120</v>
      </c>
      <c r="E34" s="83">
        <v>32</v>
      </c>
      <c r="F34" s="83">
        <v>8</v>
      </c>
      <c r="G34" s="83">
        <v>8</v>
      </c>
      <c r="H34" s="83"/>
      <c r="I34" s="83">
        <v>88</v>
      </c>
      <c r="J34" s="83">
        <v>6</v>
      </c>
      <c r="K34" s="84"/>
      <c r="L34" s="80">
        <v>6</v>
      </c>
      <c r="M34" s="84"/>
      <c r="N34" s="78"/>
    </row>
    <row r="35" spans="1:14" s="77" customFormat="1">
      <c r="A35" s="75">
        <v>25</v>
      </c>
      <c r="B35" s="82" t="s">
        <v>81</v>
      </c>
      <c r="C35" s="80">
        <v>4</v>
      </c>
      <c r="D35" s="80">
        <v>120</v>
      </c>
      <c r="E35" s="80">
        <v>16</v>
      </c>
      <c r="F35" s="80">
        <v>8</v>
      </c>
      <c r="G35" s="80">
        <v>4</v>
      </c>
      <c r="H35" s="80">
        <v>4</v>
      </c>
      <c r="I35" s="80">
        <v>104</v>
      </c>
      <c r="J35" s="80">
        <v>5</v>
      </c>
      <c r="K35" s="80"/>
      <c r="L35" s="80">
        <v>5</v>
      </c>
      <c r="M35" s="80"/>
      <c r="N35" s="78"/>
    </row>
    <row r="36" spans="1:14" s="77" customFormat="1">
      <c r="A36" s="75">
        <v>26</v>
      </c>
      <c r="B36" s="82" t="s">
        <v>48</v>
      </c>
      <c r="C36" s="80">
        <v>5</v>
      </c>
      <c r="D36" s="80">
        <v>150</v>
      </c>
      <c r="E36" s="80">
        <v>20</v>
      </c>
      <c r="F36" s="80">
        <v>12</v>
      </c>
      <c r="G36" s="80">
        <v>8</v>
      </c>
      <c r="H36" s="81"/>
      <c r="I36" s="80">
        <v>130</v>
      </c>
      <c r="J36" s="80">
        <v>5</v>
      </c>
      <c r="K36" s="80"/>
      <c r="L36" s="80">
        <v>5</v>
      </c>
      <c r="M36" s="80"/>
      <c r="N36" s="78"/>
    </row>
    <row r="37" spans="1:14" s="77" customFormat="1">
      <c r="A37" s="75">
        <v>27</v>
      </c>
      <c r="B37" s="82" t="s">
        <v>150</v>
      </c>
      <c r="C37" s="80">
        <v>5</v>
      </c>
      <c r="D37" s="80">
        <v>150</v>
      </c>
      <c r="E37" s="80">
        <v>20</v>
      </c>
      <c r="F37" s="80">
        <v>12</v>
      </c>
      <c r="G37" s="80">
        <v>4</v>
      </c>
      <c r="H37" s="80">
        <v>4</v>
      </c>
      <c r="I37" s="80">
        <v>130</v>
      </c>
      <c r="J37" s="80">
        <v>5</v>
      </c>
      <c r="K37" s="80"/>
      <c r="L37" s="80"/>
      <c r="M37" s="80">
        <v>5</v>
      </c>
      <c r="N37" s="78"/>
    </row>
    <row r="38" spans="1:14" s="77" customFormat="1">
      <c r="A38" s="75">
        <v>28</v>
      </c>
      <c r="B38" s="82" t="s">
        <v>80</v>
      </c>
      <c r="C38" s="80">
        <v>4</v>
      </c>
      <c r="D38" s="80">
        <v>120</v>
      </c>
      <c r="E38" s="80">
        <v>16</v>
      </c>
      <c r="F38" s="80">
        <v>8</v>
      </c>
      <c r="G38" s="80">
        <v>4</v>
      </c>
      <c r="H38" s="80">
        <v>4</v>
      </c>
      <c r="I38" s="80">
        <v>104</v>
      </c>
      <c r="J38" s="80">
        <v>5</v>
      </c>
      <c r="K38" s="80"/>
      <c r="L38" s="80">
        <v>5</v>
      </c>
      <c r="M38" s="80"/>
      <c r="N38" s="78"/>
    </row>
    <row r="39" spans="1:14" s="77" customFormat="1" ht="15" customHeight="1">
      <c r="A39" s="75">
        <v>29</v>
      </c>
      <c r="B39" s="95" t="s">
        <v>56</v>
      </c>
      <c r="C39" s="83">
        <v>6</v>
      </c>
      <c r="D39" s="80">
        <v>180</v>
      </c>
      <c r="E39" s="83">
        <v>24</v>
      </c>
      <c r="F39" s="83">
        <v>8</v>
      </c>
      <c r="G39" s="85"/>
      <c r="H39" s="83">
        <v>16</v>
      </c>
      <c r="I39" s="83">
        <v>156</v>
      </c>
      <c r="J39" s="83">
        <v>5</v>
      </c>
      <c r="K39" s="83"/>
      <c r="L39" s="83"/>
      <c r="M39" s="83">
        <v>5</v>
      </c>
      <c r="N39" s="78"/>
    </row>
    <row r="40" spans="1:14" s="77" customFormat="1">
      <c r="A40" s="75">
        <v>30</v>
      </c>
      <c r="B40" s="92" t="s">
        <v>57</v>
      </c>
      <c r="C40" s="83">
        <v>7</v>
      </c>
      <c r="D40" s="80">
        <v>210</v>
      </c>
      <c r="E40" s="83">
        <v>28</v>
      </c>
      <c r="F40" s="83">
        <v>12</v>
      </c>
      <c r="G40" s="85"/>
      <c r="H40" s="83">
        <v>16</v>
      </c>
      <c r="I40" s="83">
        <v>182</v>
      </c>
      <c r="J40" s="83" t="s">
        <v>172</v>
      </c>
      <c r="K40" s="83"/>
      <c r="L40" s="83"/>
      <c r="M40" s="83" t="s">
        <v>172</v>
      </c>
      <c r="N40" s="78"/>
    </row>
    <row r="41" spans="1:14" s="77" customFormat="1" ht="24">
      <c r="A41" s="75">
        <v>31</v>
      </c>
      <c r="B41" s="93" t="s">
        <v>89</v>
      </c>
      <c r="C41" s="83">
        <v>5</v>
      </c>
      <c r="D41" s="80">
        <v>150</v>
      </c>
      <c r="E41" s="83">
        <v>20</v>
      </c>
      <c r="F41" s="83">
        <v>8</v>
      </c>
      <c r="G41" s="85"/>
      <c r="H41" s="83">
        <v>12</v>
      </c>
      <c r="I41" s="83">
        <v>130</v>
      </c>
      <c r="J41" s="83">
        <v>6</v>
      </c>
      <c r="K41" s="83"/>
      <c r="L41" s="83"/>
      <c r="M41" s="83">
        <v>6</v>
      </c>
      <c r="N41" s="79"/>
    </row>
    <row r="42" spans="1:14" s="77" customFormat="1">
      <c r="A42" s="75">
        <v>32</v>
      </c>
      <c r="B42" s="92" t="s">
        <v>162</v>
      </c>
      <c r="C42" s="94">
        <v>4</v>
      </c>
      <c r="D42" s="94">
        <v>120</v>
      </c>
      <c r="E42" s="94">
        <v>16</v>
      </c>
      <c r="F42" s="94">
        <v>8</v>
      </c>
      <c r="G42" s="94"/>
      <c r="H42" s="94">
        <v>8</v>
      </c>
      <c r="I42" s="94">
        <v>104</v>
      </c>
      <c r="J42" s="94">
        <v>6</v>
      </c>
      <c r="K42" s="90"/>
      <c r="L42" s="83">
        <v>6</v>
      </c>
      <c r="M42" s="83"/>
      <c r="N42" s="78"/>
    </row>
    <row r="43" spans="1:14" s="77" customFormat="1">
      <c r="A43" s="75">
        <v>33</v>
      </c>
      <c r="B43" s="92" t="s">
        <v>163</v>
      </c>
      <c r="C43" s="94">
        <v>4</v>
      </c>
      <c r="D43" s="94">
        <v>120</v>
      </c>
      <c r="E43" s="94">
        <v>16</v>
      </c>
      <c r="F43" s="94">
        <v>8</v>
      </c>
      <c r="G43" s="94"/>
      <c r="H43" s="94">
        <v>8</v>
      </c>
      <c r="I43" s="94">
        <v>104</v>
      </c>
      <c r="J43" s="94">
        <v>6</v>
      </c>
      <c r="K43" s="90"/>
      <c r="L43" s="83"/>
      <c r="M43" s="83">
        <v>6</v>
      </c>
      <c r="N43" s="78"/>
    </row>
    <row r="44" spans="1:14" s="77" customFormat="1">
      <c r="A44" s="75">
        <v>34</v>
      </c>
      <c r="B44" s="92" t="s">
        <v>164</v>
      </c>
      <c r="C44" s="94">
        <v>4</v>
      </c>
      <c r="D44" s="94">
        <v>120</v>
      </c>
      <c r="E44" s="94">
        <v>16</v>
      </c>
      <c r="F44" s="94">
        <v>8</v>
      </c>
      <c r="G44" s="94"/>
      <c r="H44" s="94">
        <v>8</v>
      </c>
      <c r="I44" s="94">
        <v>104</v>
      </c>
      <c r="J44" s="94">
        <v>6</v>
      </c>
      <c r="K44" s="90"/>
      <c r="L44" s="90"/>
      <c r="M44" s="83">
        <v>6</v>
      </c>
      <c r="N44" s="78"/>
    </row>
    <row r="45" spans="1:14" ht="13.9" customHeight="1">
      <c r="A45" s="123" t="s">
        <v>16</v>
      </c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5"/>
    </row>
    <row r="46" spans="1:14" s="77" customFormat="1">
      <c r="A46" s="75">
        <v>35</v>
      </c>
      <c r="B46" s="92" t="s">
        <v>165</v>
      </c>
      <c r="C46" s="83">
        <v>4</v>
      </c>
      <c r="D46" s="83">
        <v>120</v>
      </c>
      <c r="E46" s="83">
        <v>32</v>
      </c>
      <c r="F46" s="83">
        <v>8</v>
      </c>
      <c r="G46" s="83">
        <v>8</v>
      </c>
      <c r="H46" s="83"/>
      <c r="I46" s="83">
        <v>88</v>
      </c>
      <c r="J46" s="83">
        <v>8</v>
      </c>
      <c r="K46" s="84"/>
      <c r="L46" s="80">
        <v>8</v>
      </c>
      <c r="M46" s="84"/>
      <c r="N46" s="79"/>
    </row>
    <row r="47" spans="1:14" s="77" customFormat="1" ht="24">
      <c r="A47" s="75">
        <v>36</v>
      </c>
      <c r="B47" s="92" t="s">
        <v>64</v>
      </c>
      <c r="C47" s="83">
        <v>4</v>
      </c>
      <c r="D47" s="80">
        <v>120</v>
      </c>
      <c r="E47" s="83">
        <v>16</v>
      </c>
      <c r="F47" s="83">
        <v>8</v>
      </c>
      <c r="G47" s="85"/>
      <c r="H47" s="83">
        <v>8</v>
      </c>
      <c r="I47" s="83">
        <v>104</v>
      </c>
      <c r="J47" s="83">
        <v>7</v>
      </c>
      <c r="K47" s="83"/>
      <c r="L47" s="83">
        <v>7</v>
      </c>
      <c r="M47" s="83"/>
      <c r="N47" s="78"/>
    </row>
    <row r="48" spans="1:14" s="77" customFormat="1" ht="24">
      <c r="A48" s="75">
        <v>37</v>
      </c>
      <c r="B48" s="92" t="s">
        <v>88</v>
      </c>
      <c r="C48" s="83">
        <v>4</v>
      </c>
      <c r="D48" s="80">
        <v>120</v>
      </c>
      <c r="E48" s="83">
        <v>16</v>
      </c>
      <c r="F48" s="83">
        <v>8</v>
      </c>
      <c r="G48" s="85"/>
      <c r="H48" s="83">
        <v>8</v>
      </c>
      <c r="I48" s="83">
        <v>104</v>
      </c>
      <c r="J48" s="83"/>
      <c r="K48" s="83">
        <v>7</v>
      </c>
      <c r="L48" s="83">
        <v>7</v>
      </c>
      <c r="M48" s="83"/>
      <c r="N48" s="79"/>
    </row>
    <row r="49" spans="1:14" s="77" customFormat="1" ht="24">
      <c r="A49" s="75">
        <v>38</v>
      </c>
      <c r="B49" s="92" t="s">
        <v>63</v>
      </c>
      <c r="C49" s="83">
        <v>4</v>
      </c>
      <c r="D49" s="80">
        <v>120</v>
      </c>
      <c r="E49" s="83">
        <v>16</v>
      </c>
      <c r="F49" s="83">
        <v>8</v>
      </c>
      <c r="G49" s="85"/>
      <c r="H49" s="83">
        <v>8</v>
      </c>
      <c r="I49" s="83">
        <v>104</v>
      </c>
      <c r="J49" s="83">
        <v>7</v>
      </c>
      <c r="K49" s="83"/>
      <c r="L49" s="83">
        <v>7</v>
      </c>
      <c r="M49" s="83"/>
      <c r="N49" s="79"/>
    </row>
    <row r="50" spans="1:14" s="77" customFormat="1" ht="24">
      <c r="A50" s="75">
        <v>39</v>
      </c>
      <c r="B50" s="93" t="s">
        <v>166</v>
      </c>
      <c r="C50" s="83">
        <v>5</v>
      </c>
      <c r="D50" s="80">
        <v>150</v>
      </c>
      <c r="E50" s="83">
        <v>20</v>
      </c>
      <c r="F50" s="83">
        <v>8</v>
      </c>
      <c r="G50" s="85"/>
      <c r="H50" s="83">
        <v>12</v>
      </c>
      <c r="I50" s="83">
        <v>130</v>
      </c>
      <c r="J50" s="83"/>
      <c r="K50" s="83">
        <v>8</v>
      </c>
      <c r="L50" s="83"/>
      <c r="M50" s="83">
        <v>8</v>
      </c>
      <c r="N50" s="79"/>
    </row>
    <row r="51" spans="1:14" s="77" customFormat="1">
      <c r="A51" s="75">
        <v>40</v>
      </c>
      <c r="B51" s="92" t="s">
        <v>62</v>
      </c>
      <c r="C51" s="83">
        <v>8</v>
      </c>
      <c r="D51" s="80">
        <v>240</v>
      </c>
      <c r="E51" s="83">
        <v>32</v>
      </c>
      <c r="F51" s="83">
        <v>16</v>
      </c>
      <c r="G51" s="85"/>
      <c r="H51" s="83">
        <v>16</v>
      </c>
      <c r="I51" s="83">
        <v>208</v>
      </c>
      <c r="J51" s="83"/>
      <c r="K51" s="83">
        <v>7</v>
      </c>
      <c r="L51" s="83"/>
      <c r="M51" s="83">
        <v>7</v>
      </c>
      <c r="N51" s="79"/>
    </row>
    <row r="52" spans="1:14" s="77" customFormat="1">
      <c r="A52" s="75">
        <v>41</v>
      </c>
      <c r="B52" s="93" t="s">
        <v>58</v>
      </c>
      <c r="C52" s="83">
        <v>4</v>
      </c>
      <c r="D52" s="80">
        <v>120</v>
      </c>
      <c r="E52" s="83">
        <v>16</v>
      </c>
      <c r="F52" s="83">
        <v>8</v>
      </c>
      <c r="G52" s="85"/>
      <c r="H52" s="83">
        <v>8</v>
      </c>
      <c r="I52" s="83">
        <v>104</v>
      </c>
      <c r="J52" s="83">
        <v>8</v>
      </c>
      <c r="K52" s="83"/>
      <c r="L52" s="83"/>
      <c r="M52" s="83">
        <v>8</v>
      </c>
      <c r="N52" s="79"/>
    </row>
    <row r="53" spans="1:14" s="77" customFormat="1">
      <c r="A53" s="75">
        <v>42</v>
      </c>
      <c r="B53" s="92" t="s">
        <v>167</v>
      </c>
      <c r="C53" s="94">
        <v>4</v>
      </c>
      <c r="D53" s="94">
        <v>120</v>
      </c>
      <c r="E53" s="94">
        <v>16</v>
      </c>
      <c r="F53" s="94">
        <v>8</v>
      </c>
      <c r="G53" s="94"/>
      <c r="H53" s="94">
        <v>8</v>
      </c>
      <c r="I53" s="94">
        <v>104</v>
      </c>
      <c r="J53" s="94">
        <v>8</v>
      </c>
      <c r="K53" s="96"/>
      <c r="L53" s="90"/>
      <c r="M53" s="83">
        <v>8</v>
      </c>
      <c r="N53" s="79"/>
    </row>
    <row r="54" spans="1:14" s="77" customFormat="1">
      <c r="A54" s="75">
        <v>43</v>
      </c>
      <c r="B54" s="92" t="s">
        <v>168</v>
      </c>
      <c r="C54" s="94">
        <v>8</v>
      </c>
      <c r="D54" s="94">
        <v>240</v>
      </c>
      <c r="E54" s="94">
        <v>32</v>
      </c>
      <c r="F54" s="94">
        <v>16</v>
      </c>
      <c r="G54" s="94"/>
      <c r="H54" s="94">
        <v>16</v>
      </c>
      <c r="I54" s="94">
        <v>208</v>
      </c>
      <c r="J54" s="94">
        <v>7.8</v>
      </c>
      <c r="K54" s="90"/>
      <c r="L54" s="90"/>
      <c r="M54" s="94">
        <v>7.8</v>
      </c>
      <c r="N54" s="79"/>
    </row>
    <row r="55" spans="1:14" ht="12.75">
      <c r="A55" s="123" t="s">
        <v>17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5"/>
    </row>
    <row r="56" spans="1:14" s="77" customFormat="1">
      <c r="A56" s="75">
        <v>44</v>
      </c>
      <c r="B56" s="92" t="s">
        <v>169</v>
      </c>
      <c r="C56" s="83">
        <v>4</v>
      </c>
      <c r="D56" s="83">
        <v>120</v>
      </c>
      <c r="E56" s="83">
        <v>32</v>
      </c>
      <c r="F56" s="83">
        <v>8</v>
      </c>
      <c r="G56" s="83">
        <v>8</v>
      </c>
      <c r="H56" s="83"/>
      <c r="I56" s="83">
        <v>88</v>
      </c>
      <c r="J56" s="83">
        <v>9</v>
      </c>
      <c r="K56" s="84"/>
      <c r="L56" s="80">
        <v>9</v>
      </c>
      <c r="M56" s="84"/>
      <c r="N56" s="79"/>
    </row>
    <row r="57" spans="1:14" s="77" customFormat="1">
      <c r="A57" s="75">
        <v>45</v>
      </c>
      <c r="B57" s="92" t="s">
        <v>66</v>
      </c>
      <c r="C57" s="83">
        <v>4</v>
      </c>
      <c r="D57" s="80">
        <v>120</v>
      </c>
      <c r="E57" s="83">
        <v>16</v>
      </c>
      <c r="F57" s="83">
        <v>8</v>
      </c>
      <c r="G57" s="85"/>
      <c r="H57" s="83">
        <v>8</v>
      </c>
      <c r="I57" s="83">
        <v>104</v>
      </c>
      <c r="J57" s="83">
        <v>9</v>
      </c>
      <c r="K57" s="83"/>
      <c r="L57" s="83">
        <v>9</v>
      </c>
      <c r="M57" s="83"/>
      <c r="N57" s="79"/>
    </row>
    <row r="58" spans="1:14" s="77" customFormat="1">
      <c r="A58" s="75">
        <v>46</v>
      </c>
      <c r="B58" s="93" t="s">
        <v>90</v>
      </c>
      <c r="C58" s="83">
        <v>5</v>
      </c>
      <c r="D58" s="80">
        <v>150</v>
      </c>
      <c r="E58" s="83">
        <v>20</v>
      </c>
      <c r="F58" s="83">
        <v>8</v>
      </c>
      <c r="G58" s="85"/>
      <c r="H58" s="83">
        <v>12</v>
      </c>
      <c r="I58" s="83">
        <v>130</v>
      </c>
      <c r="J58" s="83">
        <v>9</v>
      </c>
      <c r="K58" s="83"/>
      <c r="L58" s="83"/>
      <c r="M58" s="83">
        <v>9</v>
      </c>
      <c r="N58" s="79"/>
    </row>
    <row r="59" spans="1:14" s="77" customFormat="1">
      <c r="A59" s="75">
        <v>47</v>
      </c>
      <c r="B59" s="93" t="s">
        <v>86</v>
      </c>
      <c r="C59" s="83">
        <v>3</v>
      </c>
      <c r="D59" s="80">
        <v>90</v>
      </c>
      <c r="E59" s="83">
        <v>12</v>
      </c>
      <c r="F59" s="83">
        <v>8</v>
      </c>
      <c r="G59" s="83">
        <v>4</v>
      </c>
      <c r="H59" s="83"/>
      <c r="I59" s="83">
        <v>78</v>
      </c>
      <c r="J59" s="83">
        <v>9</v>
      </c>
      <c r="K59" s="83"/>
      <c r="L59" s="83">
        <v>9</v>
      </c>
      <c r="M59" s="83"/>
      <c r="N59" s="79"/>
    </row>
    <row r="60" spans="1:14" s="77" customFormat="1">
      <c r="A60" s="75">
        <v>48</v>
      </c>
      <c r="B60" s="92" t="s">
        <v>170</v>
      </c>
      <c r="C60" s="94">
        <v>8</v>
      </c>
      <c r="D60" s="94">
        <v>240</v>
      </c>
      <c r="E60" s="94">
        <v>32</v>
      </c>
      <c r="F60" s="94">
        <v>16</v>
      </c>
      <c r="G60" s="94"/>
      <c r="H60" s="94">
        <v>16</v>
      </c>
      <c r="I60" s="94">
        <v>208</v>
      </c>
      <c r="J60" s="94">
        <v>9</v>
      </c>
      <c r="K60" s="90"/>
      <c r="L60" s="90"/>
      <c r="M60" s="83">
        <v>9</v>
      </c>
      <c r="N60" s="79"/>
    </row>
    <row r="61" spans="1:14" s="77" customFormat="1">
      <c r="A61" s="75">
        <v>49</v>
      </c>
      <c r="B61" s="43" t="s">
        <v>72</v>
      </c>
      <c r="C61" s="80">
        <v>6</v>
      </c>
      <c r="D61" s="80">
        <v>180</v>
      </c>
      <c r="E61" s="80"/>
      <c r="F61" s="80"/>
      <c r="G61" s="80"/>
      <c r="H61" s="80"/>
      <c r="I61" s="80">
        <v>180</v>
      </c>
      <c r="J61" s="80"/>
      <c r="K61" s="80"/>
      <c r="L61" s="80">
        <v>10</v>
      </c>
      <c r="M61" s="80"/>
      <c r="N61" s="79"/>
    </row>
    <row r="62" spans="1:14" s="77" customFormat="1">
      <c r="A62" s="75">
        <v>50</v>
      </c>
      <c r="B62" s="43" t="s">
        <v>171</v>
      </c>
      <c r="C62" s="80">
        <v>23</v>
      </c>
      <c r="D62" s="80">
        <v>690</v>
      </c>
      <c r="E62" s="80"/>
      <c r="F62" s="80"/>
      <c r="G62" s="80"/>
      <c r="H62" s="80"/>
      <c r="I62" s="80">
        <v>690</v>
      </c>
      <c r="J62" s="80"/>
      <c r="K62" s="80"/>
      <c r="L62" s="80"/>
      <c r="M62" s="80"/>
      <c r="N62" s="79"/>
    </row>
    <row r="64" spans="1:14" ht="12.75">
      <c r="B64" s="28" t="s">
        <v>19</v>
      </c>
      <c r="C64" s="28"/>
      <c r="D64" s="28"/>
      <c r="E64" s="28"/>
      <c r="F64" s="28"/>
      <c r="G64" s="28"/>
      <c r="H64" s="28" t="s">
        <v>20</v>
      </c>
      <c r="I64" s="28"/>
      <c r="J64" s="29"/>
    </row>
    <row r="65" spans="2:10" ht="12.75">
      <c r="B65" t="s">
        <v>152</v>
      </c>
      <c r="C65"/>
      <c r="D65"/>
      <c r="E65"/>
      <c r="F65"/>
      <c r="G65"/>
      <c r="H65"/>
      <c r="I65"/>
      <c r="J65"/>
    </row>
  </sheetData>
  <mergeCells count="22">
    <mergeCell ref="C3:C7"/>
    <mergeCell ref="D3:I3"/>
    <mergeCell ref="E5:E7"/>
    <mergeCell ref="F5:H5"/>
    <mergeCell ref="A3:A7"/>
    <mergeCell ref="B3:B7"/>
    <mergeCell ref="A55:N55"/>
    <mergeCell ref="L3:L7"/>
    <mergeCell ref="M3:M7"/>
    <mergeCell ref="N3:N7"/>
    <mergeCell ref="D4:D7"/>
    <mergeCell ref="E4:H4"/>
    <mergeCell ref="J3:J7"/>
    <mergeCell ref="K3:K7"/>
    <mergeCell ref="A8:N8"/>
    <mergeCell ref="A19:N19"/>
    <mergeCell ref="A33:N33"/>
    <mergeCell ref="A45:N45"/>
    <mergeCell ref="F6:F7"/>
    <mergeCell ref="G6:G7"/>
    <mergeCell ref="H6:H7"/>
    <mergeCell ref="I4:I7"/>
  </mergeCells>
  <pageMargins left="0.74803149606299213" right="0.74803149606299213" top="0.19685039370078741" bottom="0.19685039370078741" header="0" footer="0"/>
  <pageSetup paperSize="9" scale="88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65"/>
  <sheetViews>
    <sheetView showRuler="0" view="pageBreakPreview" topLeftCell="B1" zoomScaleNormal="90" zoomScaleSheetLayoutView="100" zoomScalePageLayoutView="70" workbookViewId="0">
      <selection activeCell="B2" sqref="A1:IV65536"/>
    </sheetView>
  </sheetViews>
  <sheetFormatPr defaultRowHeight="12.75"/>
  <cols>
    <col min="1" max="1" width="3.140625" style="106" customWidth="1"/>
    <col min="2" max="2" width="28.28515625" style="106" customWidth="1"/>
    <col min="3" max="3" width="4.5703125" style="106" customWidth="1"/>
    <col min="4" max="4" width="4.7109375" style="106" customWidth="1"/>
    <col min="5" max="5" width="3.5703125" style="106" customWidth="1"/>
    <col min="6" max="6" width="4" style="106" customWidth="1"/>
    <col min="7" max="7" width="4.7109375" style="106" customWidth="1"/>
    <col min="8" max="8" width="4.5703125" style="106" customWidth="1"/>
    <col min="9" max="9" width="4.7109375" style="106" customWidth="1"/>
    <col min="10" max="10" width="6" style="106" customWidth="1"/>
    <col min="11" max="11" width="6.28515625" style="106" customWidth="1"/>
    <col min="12" max="12" width="6" style="106" customWidth="1"/>
    <col min="13" max="13" width="5.28515625" style="106" customWidth="1"/>
    <col min="14" max="14" width="6.5703125" style="118" customWidth="1"/>
    <col min="15" max="16384" width="9.140625" style="106"/>
  </cols>
  <sheetData>
    <row r="1" spans="1:14">
      <c r="A1" s="104"/>
      <c r="B1" s="99" t="s">
        <v>154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</row>
    <row r="2" spans="1:14" ht="15" customHeight="1" thickBot="1">
      <c r="A2" s="104"/>
      <c r="B2" s="107" t="s">
        <v>153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4">
      <c r="A3" s="177" t="s">
        <v>124</v>
      </c>
      <c r="B3" s="180" t="s">
        <v>125</v>
      </c>
      <c r="C3" s="156" t="s">
        <v>126</v>
      </c>
      <c r="D3" s="176" t="s">
        <v>127</v>
      </c>
      <c r="E3" s="176"/>
      <c r="F3" s="176"/>
      <c r="G3" s="176"/>
      <c r="H3" s="176"/>
      <c r="I3" s="176"/>
      <c r="J3" s="156" t="s">
        <v>128</v>
      </c>
      <c r="K3" s="156" t="s">
        <v>129</v>
      </c>
      <c r="L3" s="156" t="s">
        <v>130</v>
      </c>
      <c r="M3" s="156" t="s">
        <v>131</v>
      </c>
      <c r="N3" s="161" t="s">
        <v>7</v>
      </c>
    </row>
    <row r="4" spans="1:14">
      <c r="A4" s="178"/>
      <c r="B4" s="181"/>
      <c r="C4" s="175"/>
      <c r="D4" s="164" t="s">
        <v>132</v>
      </c>
      <c r="E4" s="166" t="s">
        <v>133</v>
      </c>
      <c r="F4" s="166"/>
      <c r="G4" s="166"/>
      <c r="H4" s="166"/>
      <c r="I4" s="164" t="s">
        <v>134</v>
      </c>
      <c r="J4" s="169"/>
      <c r="K4" s="169"/>
      <c r="L4" s="157"/>
      <c r="M4" s="159"/>
      <c r="N4" s="162"/>
    </row>
    <row r="5" spans="1:14">
      <c r="A5" s="178"/>
      <c r="B5" s="181"/>
      <c r="C5" s="175"/>
      <c r="D5" s="164"/>
      <c r="E5" s="167" t="s">
        <v>135</v>
      </c>
      <c r="F5" s="169" t="s">
        <v>136</v>
      </c>
      <c r="G5" s="169"/>
      <c r="H5" s="169"/>
      <c r="I5" s="164"/>
      <c r="J5" s="169"/>
      <c r="K5" s="169"/>
      <c r="L5" s="157"/>
      <c r="M5" s="159"/>
      <c r="N5" s="162"/>
    </row>
    <row r="6" spans="1:14">
      <c r="A6" s="178"/>
      <c r="B6" s="181"/>
      <c r="C6" s="175"/>
      <c r="D6" s="164"/>
      <c r="E6" s="167"/>
      <c r="F6" s="167" t="s">
        <v>137</v>
      </c>
      <c r="G6" s="164" t="s">
        <v>138</v>
      </c>
      <c r="H6" s="164" t="s">
        <v>139</v>
      </c>
      <c r="I6" s="164"/>
      <c r="J6" s="169"/>
      <c r="K6" s="169"/>
      <c r="L6" s="157"/>
      <c r="M6" s="159"/>
      <c r="N6" s="162"/>
    </row>
    <row r="7" spans="1:14" ht="60" customHeight="1" thickBot="1">
      <c r="A7" s="179"/>
      <c r="B7" s="160"/>
      <c r="C7" s="165"/>
      <c r="D7" s="165"/>
      <c r="E7" s="168"/>
      <c r="F7" s="168"/>
      <c r="G7" s="182"/>
      <c r="H7" s="182"/>
      <c r="I7" s="165"/>
      <c r="J7" s="174"/>
      <c r="K7" s="174"/>
      <c r="L7" s="158"/>
      <c r="M7" s="160"/>
      <c r="N7" s="163"/>
    </row>
    <row r="8" spans="1:14">
      <c r="A8" s="170" t="s">
        <v>140</v>
      </c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1"/>
    </row>
    <row r="9" spans="1:14" ht="18" customHeight="1">
      <c r="A9" s="108">
        <v>1</v>
      </c>
      <c r="B9" s="100" t="s">
        <v>155</v>
      </c>
      <c r="C9" s="101">
        <v>4</v>
      </c>
      <c r="D9" s="101">
        <v>120</v>
      </c>
      <c r="E9" s="101">
        <v>16</v>
      </c>
      <c r="F9" s="101">
        <v>12</v>
      </c>
      <c r="G9" s="101">
        <v>4</v>
      </c>
      <c r="H9" s="101"/>
      <c r="I9" s="101">
        <v>104</v>
      </c>
      <c r="J9" s="101">
        <v>1</v>
      </c>
      <c r="K9" s="101"/>
      <c r="L9" s="101"/>
      <c r="M9" s="101">
        <v>1</v>
      </c>
      <c r="N9" s="109">
        <v>17</v>
      </c>
    </row>
    <row r="10" spans="1:14" ht="25.5" customHeight="1">
      <c r="A10" s="108">
        <v>2</v>
      </c>
      <c r="B10" s="100" t="s">
        <v>141</v>
      </c>
      <c r="C10" s="101">
        <v>3</v>
      </c>
      <c r="D10" s="101">
        <v>90</v>
      </c>
      <c r="E10" s="101">
        <v>12</v>
      </c>
      <c r="F10" s="101">
        <v>8</v>
      </c>
      <c r="G10" s="101">
        <v>4</v>
      </c>
      <c r="H10" s="102"/>
      <c r="I10" s="101">
        <v>78</v>
      </c>
      <c r="J10" s="101">
        <v>1</v>
      </c>
      <c r="K10" s="101"/>
      <c r="L10" s="101">
        <v>1</v>
      </c>
      <c r="M10" s="101"/>
      <c r="N10" s="109">
        <v>2</v>
      </c>
    </row>
    <row r="11" spans="1:14" ht="14.25" customHeight="1">
      <c r="A11" s="108">
        <v>3</v>
      </c>
      <c r="B11" s="100" t="s">
        <v>142</v>
      </c>
      <c r="C11" s="101">
        <v>5</v>
      </c>
      <c r="D11" s="101">
        <v>150</v>
      </c>
      <c r="E11" s="101">
        <v>20</v>
      </c>
      <c r="F11" s="101">
        <v>12</v>
      </c>
      <c r="G11" s="101">
        <v>8</v>
      </c>
      <c r="H11" s="101"/>
      <c r="I11" s="101">
        <v>130</v>
      </c>
      <c r="J11" s="101">
        <v>2</v>
      </c>
      <c r="K11" s="101"/>
      <c r="L11" s="101"/>
      <c r="M11" s="101">
        <v>2</v>
      </c>
      <c r="N11" s="109">
        <v>17</v>
      </c>
    </row>
    <row r="12" spans="1:14" ht="17.25" customHeight="1">
      <c r="A12" s="108">
        <v>4</v>
      </c>
      <c r="B12" s="100" t="s">
        <v>156</v>
      </c>
      <c r="C12" s="101">
        <v>6</v>
      </c>
      <c r="D12" s="101">
        <v>180</v>
      </c>
      <c r="E12" s="101">
        <v>24</v>
      </c>
      <c r="F12" s="101"/>
      <c r="G12" s="101">
        <v>24</v>
      </c>
      <c r="H12" s="102"/>
      <c r="I12" s="101">
        <v>156</v>
      </c>
      <c r="J12" s="101">
        <v>1.2</v>
      </c>
      <c r="K12" s="101"/>
      <c r="L12" s="101">
        <v>1</v>
      </c>
      <c r="M12" s="101">
        <v>2</v>
      </c>
      <c r="N12" s="109">
        <v>19</v>
      </c>
    </row>
    <row r="13" spans="1:14" ht="18.75" customHeight="1">
      <c r="A13" s="108">
        <v>5</v>
      </c>
      <c r="B13" s="100" t="s">
        <v>143</v>
      </c>
      <c r="C13" s="101">
        <v>6</v>
      </c>
      <c r="D13" s="101">
        <v>180</v>
      </c>
      <c r="E13" s="101">
        <v>24</v>
      </c>
      <c r="F13" s="101">
        <v>12</v>
      </c>
      <c r="G13" s="101">
        <v>12</v>
      </c>
      <c r="H13" s="102"/>
      <c r="I13" s="101">
        <v>156</v>
      </c>
      <c r="J13" s="101">
        <v>1.2</v>
      </c>
      <c r="K13" s="101"/>
      <c r="L13" s="101">
        <v>1</v>
      </c>
      <c r="M13" s="101">
        <v>2</v>
      </c>
      <c r="N13" s="109">
        <v>5</v>
      </c>
    </row>
    <row r="14" spans="1:14" ht="27.75" customHeight="1">
      <c r="A14" s="108">
        <v>6</v>
      </c>
      <c r="B14" s="100" t="s">
        <v>145</v>
      </c>
      <c r="C14" s="101">
        <v>3</v>
      </c>
      <c r="D14" s="101">
        <v>90</v>
      </c>
      <c r="E14" s="101">
        <v>12</v>
      </c>
      <c r="F14" s="101">
        <v>8</v>
      </c>
      <c r="G14" s="101">
        <v>4</v>
      </c>
      <c r="H14" s="101"/>
      <c r="I14" s="101">
        <v>78</v>
      </c>
      <c r="J14" s="101">
        <v>2</v>
      </c>
      <c r="K14" s="101"/>
      <c r="L14" s="101">
        <v>2</v>
      </c>
      <c r="M14" s="101"/>
      <c r="N14" s="109">
        <v>3</v>
      </c>
    </row>
    <row r="15" spans="1:14" ht="18.75" customHeight="1">
      <c r="A15" s="108">
        <v>7</v>
      </c>
      <c r="B15" s="100" t="s">
        <v>92</v>
      </c>
      <c r="C15" s="101">
        <v>4</v>
      </c>
      <c r="D15" s="101">
        <v>120</v>
      </c>
      <c r="E15" s="101">
        <v>16</v>
      </c>
      <c r="F15" s="101">
        <v>12</v>
      </c>
      <c r="G15" s="101">
        <v>4</v>
      </c>
      <c r="H15" s="101"/>
      <c r="I15" s="101">
        <v>104</v>
      </c>
      <c r="J15" s="101">
        <v>1</v>
      </c>
      <c r="K15" s="101"/>
      <c r="L15" s="101"/>
      <c r="M15" s="101">
        <v>1</v>
      </c>
      <c r="N15" s="109">
        <v>17</v>
      </c>
    </row>
    <row r="16" spans="1:14" ht="15" customHeight="1">
      <c r="A16" s="108">
        <v>8</v>
      </c>
      <c r="B16" s="100" t="s">
        <v>144</v>
      </c>
      <c r="C16" s="101">
        <v>5</v>
      </c>
      <c r="D16" s="101">
        <v>150</v>
      </c>
      <c r="E16" s="101">
        <v>20</v>
      </c>
      <c r="F16" s="101">
        <v>8</v>
      </c>
      <c r="G16" s="102"/>
      <c r="H16" s="101">
        <v>12</v>
      </c>
      <c r="I16" s="101">
        <v>130</v>
      </c>
      <c r="J16" s="101">
        <v>1</v>
      </c>
      <c r="K16" s="101"/>
      <c r="L16" s="101"/>
      <c r="M16" s="101">
        <v>1</v>
      </c>
      <c r="N16" s="109">
        <v>5</v>
      </c>
    </row>
    <row r="17" spans="1:14" ht="27.75" customHeight="1">
      <c r="A17" s="108">
        <v>9</v>
      </c>
      <c r="B17" s="100" t="s">
        <v>79</v>
      </c>
      <c r="C17" s="101">
        <v>4</v>
      </c>
      <c r="D17" s="101">
        <v>120</v>
      </c>
      <c r="E17" s="101">
        <v>16</v>
      </c>
      <c r="F17" s="101">
        <v>8</v>
      </c>
      <c r="G17" s="101">
        <v>8</v>
      </c>
      <c r="H17" s="102"/>
      <c r="I17" s="101">
        <v>104</v>
      </c>
      <c r="J17" s="101">
        <v>2</v>
      </c>
      <c r="K17" s="101"/>
      <c r="L17" s="101">
        <v>2</v>
      </c>
      <c r="M17" s="101"/>
      <c r="N17" s="109">
        <v>2</v>
      </c>
    </row>
    <row r="18" spans="1:14" ht="15" customHeight="1">
      <c r="A18" s="108">
        <v>10</v>
      </c>
      <c r="B18" s="100" t="s">
        <v>33</v>
      </c>
      <c r="C18" s="101">
        <v>5</v>
      </c>
      <c r="D18" s="101">
        <v>150</v>
      </c>
      <c r="E18" s="101">
        <v>20</v>
      </c>
      <c r="F18" s="101">
        <v>12</v>
      </c>
      <c r="G18" s="101">
        <v>4</v>
      </c>
      <c r="H18" s="101">
        <v>4</v>
      </c>
      <c r="I18" s="101">
        <v>130</v>
      </c>
      <c r="J18" s="101">
        <v>2</v>
      </c>
      <c r="K18" s="101"/>
      <c r="L18" s="101"/>
      <c r="M18" s="101">
        <v>2</v>
      </c>
      <c r="N18" s="109">
        <v>4</v>
      </c>
    </row>
    <row r="19" spans="1:14">
      <c r="A19" s="172" t="s">
        <v>9</v>
      </c>
      <c r="B19" s="172"/>
      <c r="C19" s="172"/>
      <c r="D19" s="172"/>
      <c r="E19" s="172"/>
      <c r="F19" s="172"/>
      <c r="G19" s="172"/>
      <c r="H19" s="172"/>
      <c r="I19" s="172"/>
      <c r="J19" s="172"/>
      <c r="K19" s="172"/>
      <c r="L19" s="172"/>
      <c r="M19" s="172"/>
      <c r="N19" s="173"/>
    </row>
    <row r="20" spans="1:14" ht="12" customHeight="1">
      <c r="A20" s="108">
        <v>11</v>
      </c>
      <c r="B20" s="100" t="s">
        <v>157</v>
      </c>
      <c r="C20" s="101">
        <v>4</v>
      </c>
      <c r="D20" s="101">
        <v>120</v>
      </c>
      <c r="E20" s="101">
        <v>32</v>
      </c>
      <c r="F20" s="101">
        <v>8</v>
      </c>
      <c r="G20" s="101">
        <v>8</v>
      </c>
      <c r="H20" s="101"/>
      <c r="I20" s="101">
        <v>88</v>
      </c>
      <c r="J20" s="101">
        <v>4</v>
      </c>
      <c r="K20" s="103"/>
      <c r="L20" s="101">
        <v>4</v>
      </c>
      <c r="M20" s="103"/>
      <c r="N20" s="109"/>
    </row>
    <row r="21" spans="1:14" ht="17.25" customHeight="1">
      <c r="A21" s="108">
        <v>12</v>
      </c>
      <c r="B21" s="100" t="s">
        <v>158</v>
      </c>
      <c r="C21" s="101">
        <v>4</v>
      </c>
      <c r="D21" s="101">
        <v>120</v>
      </c>
      <c r="E21" s="101">
        <v>32</v>
      </c>
      <c r="F21" s="101">
        <v>8</v>
      </c>
      <c r="G21" s="101">
        <v>8</v>
      </c>
      <c r="H21" s="101"/>
      <c r="I21" s="101">
        <v>88</v>
      </c>
      <c r="J21" s="101">
        <v>4</v>
      </c>
      <c r="K21" s="103"/>
      <c r="L21" s="101">
        <v>4</v>
      </c>
      <c r="M21" s="103"/>
      <c r="N21" s="109"/>
    </row>
    <row r="22" spans="1:14" ht="16.5" customHeight="1">
      <c r="A22" s="108">
        <v>13</v>
      </c>
      <c r="B22" s="100" t="s">
        <v>159</v>
      </c>
      <c r="C22" s="101">
        <v>4</v>
      </c>
      <c r="D22" s="101">
        <v>120</v>
      </c>
      <c r="E22" s="101">
        <v>32</v>
      </c>
      <c r="F22" s="101">
        <v>8</v>
      </c>
      <c r="G22" s="101">
        <v>8</v>
      </c>
      <c r="H22" s="101"/>
      <c r="I22" s="101">
        <v>88</v>
      </c>
      <c r="J22" s="101">
        <v>4</v>
      </c>
      <c r="K22" s="103"/>
      <c r="L22" s="101">
        <v>4</v>
      </c>
      <c r="M22" s="103"/>
      <c r="N22" s="109"/>
    </row>
    <row r="23" spans="1:14" ht="17.25" customHeight="1">
      <c r="A23" s="108">
        <v>14</v>
      </c>
      <c r="B23" s="100" t="s">
        <v>78</v>
      </c>
      <c r="C23" s="101">
        <v>3</v>
      </c>
      <c r="D23" s="101">
        <v>90</v>
      </c>
      <c r="E23" s="101">
        <v>12</v>
      </c>
      <c r="F23" s="101">
        <v>8</v>
      </c>
      <c r="G23" s="101">
        <v>4</v>
      </c>
      <c r="H23" s="101"/>
      <c r="I23" s="101">
        <v>78</v>
      </c>
      <c r="J23" s="101">
        <v>3</v>
      </c>
      <c r="K23" s="101"/>
      <c r="L23" s="101">
        <v>3</v>
      </c>
      <c r="M23" s="101"/>
      <c r="N23" s="109">
        <v>17</v>
      </c>
    </row>
    <row r="24" spans="1:14" ht="18.75" customHeight="1">
      <c r="A24" s="108">
        <v>15</v>
      </c>
      <c r="B24" s="100" t="s">
        <v>146</v>
      </c>
      <c r="C24" s="101">
        <v>3</v>
      </c>
      <c r="D24" s="101">
        <v>90</v>
      </c>
      <c r="E24" s="101">
        <v>12</v>
      </c>
      <c r="F24" s="101">
        <v>8</v>
      </c>
      <c r="G24" s="101">
        <v>4</v>
      </c>
      <c r="H24" s="101"/>
      <c r="I24" s="101">
        <v>78</v>
      </c>
      <c r="J24" s="101">
        <v>4</v>
      </c>
      <c r="K24" s="101"/>
      <c r="L24" s="101">
        <v>4</v>
      </c>
      <c r="M24" s="101"/>
      <c r="N24" s="109">
        <v>17</v>
      </c>
    </row>
    <row r="25" spans="1:14" ht="26.25" customHeight="1">
      <c r="A25" s="108">
        <v>16</v>
      </c>
      <c r="B25" s="100" t="s">
        <v>52</v>
      </c>
      <c r="C25" s="101">
        <v>3</v>
      </c>
      <c r="D25" s="101">
        <v>90</v>
      </c>
      <c r="E25" s="101">
        <v>12</v>
      </c>
      <c r="F25" s="101">
        <v>8</v>
      </c>
      <c r="G25" s="101">
        <v>4</v>
      </c>
      <c r="H25" s="101"/>
      <c r="I25" s="101">
        <v>78</v>
      </c>
      <c r="J25" s="101">
        <v>4</v>
      </c>
      <c r="K25" s="101"/>
      <c r="L25" s="101">
        <v>4</v>
      </c>
      <c r="M25" s="101"/>
      <c r="N25" s="109">
        <v>14</v>
      </c>
    </row>
    <row r="26" spans="1:14" ht="15.75" customHeight="1">
      <c r="A26" s="108">
        <v>17</v>
      </c>
      <c r="B26" s="100" t="s">
        <v>151</v>
      </c>
      <c r="C26" s="108">
        <v>3</v>
      </c>
      <c r="D26" s="108">
        <v>90</v>
      </c>
      <c r="E26" s="108">
        <v>12</v>
      </c>
      <c r="F26" s="108">
        <v>8</v>
      </c>
      <c r="G26" s="108">
        <v>4</v>
      </c>
      <c r="H26" s="108"/>
      <c r="I26" s="108">
        <v>78</v>
      </c>
      <c r="J26" s="108">
        <v>3</v>
      </c>
      <c r="K26" s="108"/>
      <c r="L26" s="108">
        <v>3</v>
      </c>
      <c r="M26" s="108"/>
      <c r="N26" s="109">
        <v>17</v>
      </c>
    </row>
    <row r="27" spans="1:14" ht="18" customHeight="1">
      <c r="A27" s="108">
        <v>18</v>
      </c>
      <c r="B27" s="100" t="s">
        <v>147</v>
      </c>
      <c r="C27" s="101">
        <v>4</v>
      </c>
      <c r="D27" s="101">
        <v>120</v>
      </c>
      <c r="E27" s="101">
        <v>16</v>
      </c>
      <c r="F27" s="101">
        <v>8</v>
      </c>
      <c r="G27" s="101">
        <v>4</v>
      </c>
      <c r="H27" s="101">
        <v>4</v>
      </c>
      <c r="I27" s="101">
        <v>104</v>
      </c>
      <c r="J27" s="101">
        <v>3</v>
      </c>
      <c r="K27" s="101"/>
      <c r="L27" s="101">
        <v>3</v>
      </c>
      <c r="M27" s="101"/>
      <c r="N27" s="109">
        <v>4</v>
      </c>
    </row>
    <row r="28" spans="1:14">
      <c r="A28" s="108">
        <v>19</v>
      </c>
      <c r="B28" s="100" t="s">
        <v>98</v>
      </c>
      <c r="C28" s="101">
        <v>5</v>
      </c>
      <c r="D28" s="101">
        <v>150</v>
      </c>
      <c r="E28" s="101">
        <v>20</v>
      </c>
      <c r="F28" s="101">
        <v>12</v>
      </c>
      <c r="G28" s="101">
        <v>4</v>
      </c>
      <c r="H28" s="101">
        <v>4</v>
      </c>
      <c r="I28" s="101">
        <v>130</v>
      </c>
      <c r="J28" s="101">
        <v>3</v>
      </c>
      <c r="K28" s="101"/>
      <c r="L28" s="101"/>
      <c r="M28" s="101">
        <v>3</v>
      </c>
      <c r="N28" s="109">
        <v>25</v>
      </c>
    </row>
    <row r="29" spans="1:14" ht="18.75" customHeight="1">
      <c r="A29" s="108">
        <v>20</v>
      </c>
      <c r="B29" s="100" t="s">
        <v>85</v>
      </c>
      <c r="C29" s="101">
        <v>4</v>
      </c>
      <c r="D29" s="101">
        <v>120</v>
      </c>
      <c r="E29" s="101">
        <v>16</v>
      </c>
      <c r="F29" s="101">
        <v>8</v>
      </c>
      <c r="G29" s="101">
        <v>4</v>
      </c>
      <c r="H29" s="101">
        <v>4</v>
      </c>
      <c r="I29" s="101">
        <v>104</v>
      </c>
      <c r="J29" s="101">
        <v>3</v>
      </c>
      <c r="K29" s="101"/>
      <c r="L29" s="101">
        <v>3</v>
      </c>
      <c r="M29" s="101"/>
      <c r="N29" s="109">
        <v>25</v>
      </c>
    </row>
    <row r="30" spans="1:14" ht="25.5">
      <c r="A30" s="108">
        <v>21</v>
      </c>
      <c r="B30" s="100" t="s">
        <v>148</v>
      </c>
      <c r="C30" s="101">
        <v>4</v>
      </c>
      <c r="D30" s="101">
        <v>120</v>
      </c>
      <c r="E30" s="101">
        <v>16</v>
      </c>
      <c r="F30" s="101">
        <v>8</v>
      </c>
      <c r="G30" s="101"/>
      <c r="H30" s="101">
        <v>8</v>
      </c>
      <c r="I30" s="101">
        <v>104</v>
      </c>
      <c r="J30" s="101">
        <v>3</v>
      </c>
      <c r="K30" s="101"/>
      <c r="L30" s="101"/>
      <c r="M30" s="101">
        <v>3</v>
      </c>
      <c r="N30" s="109">
        <v>5</v>
      </c>
    </row>
    <row r="31" spans="1:14" ht="17.25" customHeight="1">
      <c r="A31" s="108">
        <v>22</v>
      </c>
      <c r="B31" s="100" t="s">
        <v>161</v>
      </c>
      <c r="C31" s="110">
        <v>4</v>
      </c>
      <c r="D31" s="111">
        <f>C31*30</f>
        <v>120</v>
      </c>
      <c r="E31" s="112">
        <f>SUM(F31:H31)</f>
        <v>16</v>
      </c>
      <c r="F31" s="112">
        <v>8</v>
      </c>
      <c r="G31" s="112">
        <v>8</v>
      </c>
      <c r="H31" s="112"/>
      <c r="I31" s="112">
        <f>D31-E31</f>
        <v>104</v>
      </c>
      <c r="J31" s="112">
        <v>4</v>
      </c>
      <c r="K31" s="113"/>
      <c r="L31" s="101">
        <v>4</v>
      </c>
      <c r="M31" s="114"/>
      <c r="N31" s="109"/>
    </row>
    <row r="32" spans="1:14">
      <c r="A32" s="153" t="s">
        <v>149</v>
      </c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5"/>
    </row>
    <row r="33" spans="1:14" ht="18" customHeight="1">
      <c r="A33" s="108">
        <v>23</v>
      </c>
      <c r="B33" s="100" t="s">
        <v>160</v>
      </c>
      <c r="C33" s="101">
        <v>4</v>
      </c>
      <c r="D33" s="101">
        <v>120</v>
      </c>
      <c r="E33" s="101">
        <v>32</v>
      </c>
      <c r="F33" s="101">
        <v>8</v>
      </c>
      <c r="G33" s="101">
        <v>8</v>
      </c>
      <c r="H33" s="101"/>
      <c r="I33" s="101">
        <v>88</v>
      </c>
      <c r="J33" s="101">
        <v>6</v>
      </c>
      <c r="K33" s="103"/>
      <c r="L33" s="101">
        <v>6</v>
      </c>
      <c r="M33" s="103"/>
      <c r="N33" s="109"/>
    </row>
    <row r="34" spans="1:14">
      <c r="A34" s="108">
        <v>24</v>
      </c>
      <c r="B34" s="100" t="s">
        <v>81</v>
      </c>
      <c r="C34" s="101">
        <v>4</v>
      </c>
      <c r="D34" s="101">
        <v>120</v>
      </c>
      <c r="E34" s="101">
        <v>16</v>
      </c>
      <c r="F34" s="101">
        <v>8</v>
      </c>
      <c r="G34" s="101">
        <v>4</v>
      </c>
      <c r="H34" s="101">
        <v>4</v>
      </c>
      <c r="I34" s="101">
        <v>104</v>
      </c>
      <c r="J34" s="101">
        <v>5</v>
      </c>
      <c r="K34" s="101"/>
      <c r="L34" s="101">
        <v>5</v>
      </c>
      <c r="M34" s="101"/>
      <c r="N34" s="109">
        <v>25</v>
      </c>
    </row>
    <row r="35" spans="1:14" ht="12.75" customHeight="1">
      <c r="A35" s="108">
        <v>25</v>
      </c>
      <c r="B35" s="100" t="s">
        <v>48</v>
      </c>
      <c r="C35" s="101">
        <v>5</v>
      </c>
      <c r="D35" s="101">
        <v>150</v>
      </c>
      <c r="E35" s="101">
        <v>20</v>
      </c>
      <c r="F35" s="101">
        <v>12</v>
      </c>
      <c r="G35" s="101">
        <v>8</v>
      </c>
      <c r="H35" s="102"/>
      <c r="I35" s="101">
        <v>130</v>
      </c>
      <c r="J35" s="101">
        <v>5</v>
      </c>
      <c r="K35" s="101"/>
      <c r="L35" s="101"/>
      <c r="M35" s="101">
        <v>5</v>
      </c>
      <c r="N35" s="109">
        <v>14</v>
      </c>
    </row>
    <row r="36" spans="1:14" ht="16.5" customHeight="1">
      <c r="A36" s="108">
        <v>26</v>
      </c>
      <c r="B36" s="100" t="s">
        <v>150</v>
      </c>
      <c r="C36" s="101">
        <v>5</v>
      </c>
      <c r="D36" s="101">
        <v>150</v>
      </c>
      <c r="E36" s="101">
        <v>20</v>
      </c>
      <c r="F36" s="101">
        <v>12</v>
      </c>
      <c r="G36" s="101">
        <v>4</v>
      </c>
      <c r="H36" s="101">
        <v>4</v>
      </c>
      <c r="I36" s="101">
        <v>130</v>
      </c>
      <c r="J36" s="101">
        <v>5</v>
      </c>
      <c r="K36" s="101"/>
      <c r="L36" s="101"/>
      <c r="M36" s="101">
        <v>5</v>
      </c>
      <c r="N36" s="109">
        <v>25</v>
      </c>
    </row>
    <row r="37" spans="1:14" ht="15.75" customHeight="1">
      <c r="A37" s="108">
        <v>27</v>
      </c>
      <c r="B37" s="100" t="s">
        <v>80</v>
      </c>
      <c r="C37" s="101">
        <v>4</v>
      </c>
      <c r="D37" s="101">
        <v>120</v>
      </c>
      <c r="E37" s="101">
        <v>16</v>
      </c>
      <c r="F37" s="101">
        <v>8</v>
      </c>
      <c r="G37" s="101">
        <v>4</v>
      </c>
      <c r="H37" s="101">
        <v>4</v>
      </c>
      <c r="I37" s="101">
        <v>104</v>
      </c>
      <c r="J37" s="101">
        <v>5</v>
      </c>
      <c r="K37" s="101"/>
      <c r="L37" s="101"/>
      <c r="M37" s="101">
        <v>5</v>
      </c>
      <c r="N37" s="109">
        <v>25</v>
      </c>
    </row>
    <row r="38" spans="1:14" ht="29.25" customHeight="1">
      <c r="A38" s="108">
        <v>28</v>
      </c>
      <c r="B38" s="100" t="s">
        <v>56</v>
      </c>
      <c r="C38" s="101">
        <v>6</v>
      </c>
      <c r="D38" s="101">
        <v>180</v>
      </c>
      <c r="E38" s="101">
        <v>24</v>
      </c>
      <c r="F38" s="101">
        <v>8</v>
      </c>
      <c r="G38" s="102"/>
      <c r="H38" s="101">
        <v>16</v>
      </c>
      <c r="I38" s="101">
        <v>156</v>
      </c>
      <c r="J38" s="101">
        <v>5</v>
      </c>
      <c r="K38" s="101"/>
      <c r="L38" s="101"/>
      <c r="M38" s="101">
        <v>5</v>
      </c>
      <c r="N38" s="109">
        <v>5</v>
      </c>
    </row>
    <row r="39" spans="1:14">
      <c r="A39" s="108">
        <v>29</v>
      </c>
      <c r="B39" s="100" t="s">
        <v>57</v>
      </c>
      <c r="C39" s="101">
        <v>3</v>
      </c>
      <c r="D39" s="101">
        <v>90</v>
      </c>
      <c r="E39" s="101">
        <v>12</v>
      </c>
      <c r="F39" s="101">
        <v>6</v>
      </c>
      <c r="G39" s="102"/>
      <c r="H39" s="101">
        <v>6</v>
      </c>
      <c r="I39" s="101">
        <v>78</v>
      </c>
      <c r="J39" s="101">
        <v>6</v>
      </c>
      <c r="K39" s="101"/>
      <c r="L39" s="101"/>
      <c r="M39" s="101">
        <v>6</v>
      </c>
      <c r="N39" s="113">
        <v>5</v>
      </c>
    </row>
    <row r="40" spans="1:14" ht="25.5">
      <c r="A40" s="108">
        <v>30</v>
      </c>
      <c r="B40" s="100" t="s">
        <v>64</v>
      </c>
      <c r="C40" s="101">
        <v>4</v>
      </c>
      <c r="D40" s="101">
        <v>120</v>
      </c>
      <c r="E40" s="101">
        <v>16</v>
      </c>
      <c r="F40" s="101">
        <v>8</v>
      </c>
      <c r="G40" s="102"/>
      <c r="H40" s="101">
        <v>8</v>
      </c>
      <c r="I40" s="101">
        <v>104</v>
      </c>
      <c r="J40" s="101">
        <v>6</v>
      </c>
      <c r="K40" s="101"/>
      <c r="L40" s="101"/>
      <c r="M40" s="101"/>
      <c r="N40" s="109">
        <v>5</v>
      </c>
    </row>
    <row r="41" spans="1:14" ht="13.5" customHeight="1">
      <c r="A41" s="108">
        <v>31</v>
      </c>
      <c r="B41" s="100" t="s">
        <v>162</v>
      </c>
      <c r="C41" s="101">
        <v>4</v>
      </c>
      <c r="D41" s="101">
        <v>120</v>
      </c>
      <c r="E41" s="101">
        <v>16</v>
      </c>
      <c r="F41" s="101">
        <v>8</v>
      </c>
      <c r="G41" s="101"/>
      <c r="H41" s="101">
        <v>8</v>
      </c>
      <c r="I41" s="101">
        <v>104</v>
      </c>
      <c r="J41" s="101">
        <v>6</v>
      </c>
      <c r="K41" s="113"/>
      <c r="L41" s="101">
        <v>6</v>
      </c>
      <c r="M41" s="101"/>
      <c r="N41" s="109"/>
    </row>
    <row r="42" spans="1:14" ht="13.5" customHeight="1">
      <c r="A42" s="108">
        <v>32</v>
      </c>
      <c r="B42" s="100" t="s">
        <v>163</v>
      </c>
      <c r="C42" s="101">
        <v>4</v>
      </c>
      <c r="D42" s="101">
        <v>120</v>
      </c>
      <c r="E42" s="101">
        <v>16</v>
      </c>
      <c r="F42" s="101">
        <v>8</v>
      </c>
      <c r="G42" s="101"/>
      <c r="H42" s="101">
        <v>8</v>
      </c>
      <c r="I42" s="101">
        <v>104</v>
      </c>
      <c r="J42" s="101">
        <v>6</v>
      </c>
      <c r="K42" s="113"/>
      <c r="L42" s="101"/>
      <c r="M42" s="101">
        <v>6</v>
      </c>
      <c r="N42" s="109"/>
    </row>
    <row r="43" spans="1:14" ht="13.5" customHeight="1">
      <c r="A43" s="108">
        <v>33</v>
      </c>
      <c r="B43" s="100" t="s">
        <v>164</v>
      </c>
      <c r="C43" s="101">
        <v>4</v>
      </c>
      <c r="D43" s="101">
        <v>120</v>
      </c>
      <c r="E43" s="101">
        <v>16</v>
      </c>
      <c r="F43" s="101">
        <v>8</v>
      </c>
      <c r="G43" s="101"/>
      <c r="H43" s="101">
        <v>8</v>
      </c>
      <c r="I43" s="101">
        <v>104</v>
      </c>
      <c r="J43" s="101">
        <v>6</v>
      </c>
      <c r="K43" s="113"/>
      <c r="L43" s="113"/>
      <c r="M43" s="101">
        <v>6</v>
      </c>
      <c r="N43" s="109"/>
    </row>
    <row r="44" spans="1:14">
      <c r="A44" s="153" t="s">
        <v>16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5"/>
    </row>
    <row r="45" spans="1:14">
      <c r="A45" s="108">
        <v>34</v>
      </c>
      <c r="B45" s="100" t="s">
        <v>165</v>
      </c>
      <c r="C45" s="101">
        <v>4</v>
      </c>
      <c r="D45" s="101">
        <v>120</v>
      </c>
      <c r="E45" s="101">
        <v>32</v>
      </c>
      <c r="F45" s="101">
        <v>8</v>
      </c>
      <c r="G45" s="101">
        <v>8</v>
      </c>
      <c r="H45" s="101"/>
      <c r="I45" s="101">
        <v>88</v>
      </c>
      <c r="J45" s="101">
        <v>8</v>
      </c>
      <c r="K45" s="103"/>
      <c r="L45" s="101">
        <v>8</v>
      </c>
      <c r="M45" s="103"/>
      <c r="N45" s="109"/>
    </row>
    <row r="46" spans="1:14">
      <c r="A46" s="108">
        <v>35</v>
      </c>
      <c r="B46" s="100" t="s">
        <v>57</v>
      </c>
      <c r="C46" s="101">
        <v>4</v>
      </c>
      <c r="D46" s="101">
        <v>120</v>
      </c>
      <c r="E46" s="101">
        <v>16</v>
      </c>
      <c r="F46" s="101">
        <v>6</v>
      </c>
      <c r="G46" s="102"/>
      <c r="H46" s="101">
        <v>10</v>
      </c>
      <c r="I46" s="101">
        <v>104</v>
      </c>
      <c r="J46" s="101">
        <v>7</v>
      </c>
      <c r="K46" s="101"/>
      <c r="L46" s="101"/>
      <c r="M46" s="101">
        <v>7</v>
      </c>
      <c r="N46" s="113">
        <v>5</v>
      </c>
    </row>
    <row r="47" spans="1:14" ht="25.5">
      <c r="A47" s="108">
        <v>36</v>
      </c>
      <c r="B47" s="100" t="s">
        <v>89</v>
      </c>
      <c r="C47" s="101">
        <v>5</v>
      </c>
      <c r="D47" s="101">
        <v>150</v>
      </c>
      <c r="E47" s="101">
        <v>20</v>
      </c>
      <c r="F47" s="101">
        <v>8</v>
      </c>
      <c r="G47" s="102"/>
      <c r="H47" s="101">
        <v>12</v>
      </c>
      <c r="I47" s="101">
        <v>130</v>
      </c>
      <c r="J47" s="101">
        <v>8</v>
      </c>
      <c r="K47" s="101"/>
      <c r="L47" s="101"/>
      <c r="M47" s="101">
        <v>8</v>
      </c>
      <c r="N47" s="109">
        <v>5</v>
      </c>
    </row>
    <row r="48" spans="1:14" ht="25.5">
      <c r="A48" s="108">
        <v>37</v>
      </c>
      <c r="B48" s="100" t="s">
        <v>88</v>
      </c>
      <c r="C48" s="101">
        <v>4</v>
      </c>
      <c r="D48" s="101">
        <v>120</v>
      </c>
      <c r="E48" s="101">
        <v>16</v>
      </c>
      <c r="F48" s="101">
        <v>8</v>
      </c>
      <c r="G48" s="102"/>
      <c r="H48" s="101">
        <v>8</v>
      </c>
      <c r="I48" s="101">
        <v>104</v>
      </c>
      <c r="J48" s="101"/>
      <c r="K48" s="101">
        <v>7</v>
      </c>
      <c r="L48" s="101">
        <v>7</v>
      </c>
      <c r="M48" s="101"/>
      <c r="N48" s="109">
        <v>5</v>
      </c>
    </row>
    <row r="49" spans="1:14" ht="28.5" customHeight="1">
      <c r="A49" s="108">
        <v>38</v>
      </c>
      <c r="B49" s="100" t="s">
        <v>63</v>
      </c>
      <c r="C49" s="101">
        <v>4</v>
      </c>
      <c r="D49" s="101">
        <v>120</v>
      </c>
      <c r="E49" s="101">
        <v>16</v>
      </c>
      <c r="F49" s="101">
        <v>8</v>
      </c>
      <c r="G49" s="102"/>
      <c r="H49" s="101">
        <v>8</v>
      </c>
      <c r="I49" s="101">
        <v>104</v>
      </c>
      <c r="J49" s="101">
        <v>7</v>
      </c>
      <c r="K49" s="101"/>
      <c r="L49" s="101">
        <v>7</v>
      </c>
      <c r="M49" s="101"/>
      <c r="N49" s="109">
        <v>5</v>
      </c>
    </row>
    <row r="50" spans="1:14" ht="29.25" customHeight="1">
      <c r="A50" s="108">
        <v>39</v>
      </c>
      <c r="B50" s="100" t="s">
        <v>166</v>
      </c>
      <c r="C50" s="101">
        <v>5</v>
      </c>
      <c r="D50" s="101">
        <v>150</v>
      </c>
      <c r="E50" s="101">
        <v>16</v>
      </c>
      <c r="F50" s="101">
        <v>8</v>
      </c>
      <c r="G50" s="102"/>
      <c r="H50" s="101">
        <v>8</v>
      </c>
      <c r="I50" s="101">
        <v>134</v>
      </c>
      <c r="J50" s="101"/>
      <c r="K50" s="101">
        <v>8</v>
      </c>
      <c r="L50" s="101"/>
      <c r="M50" s="101">
        <v>8</v>
      </c>
      <c r="N50" s="109">
        <v>5</v>
      </c>
    </row>
    <row r="51" spans="1:14">
      <c r="A51" s="108">
        <v>40</v>
      </c>
      <c r="B51" s="100" t="s">
        <v>62</v>
      </c>
      <c r="C51" s="101">
        <v>8</v>
      </c>
      <c r="D51" s="101">
        <v>240</v>
      </c>
      <c r="E51" s="101">
        <v>28</v>
      </c>
      <c r="F51" s="101">
        <v>12</v>
      </c>
      <c r="G51" s="102"/>
      <c r="H51" s="101">
        <v>16</v>
      </c>
      <c r="I51" s="101">
        <v>212</v>
      </c>
      <c r="J51" s="101"/>
      <c r="K51" s="101">
        <v>7</v>
      </c>
      <c r="L51" s="101"/>
      <c r="M51" s="101">
        <v>7</v>
      </c>
      <c r="N51" s="109">
        <v>5</v>
      </c>
    </row>
    <row r="52" spans="1:14" ht="27.75" customHeight="1">
      <c r="A52" s="108">
        <v>41</v>
      </c>
      <c r="B52" s="100" t="s">
        <v>173</v>
      </c>
      <c r="C52" s="101">
        <v>4</v>
      </c>
      <c r="D52" s="101">
        <v>120</v>
      </c>
      <c r="E52" s="101">
        <v>16</v>
      </c>
      <c r="F52" s="101">
        <v>8</v>
      </c>
      <c r="G52" s="102"/>
      <c r="H52" s="101">
        <v>8</v>
      </c>
      <c r="I52" s="101">
        <v>104</v>
      </c>
      <c r="J52" s="101">
        <v>8</v>
      </c>
      <c r="K52" s="101"/>
      <c r="L52" s="101"/>
      <c r="M52" s="101">
        <v>8</v>
      </c>
      <c r="N52" s="109">
        <v>5</v>
      </c>
    </row>
    <row r="53" spans="1:14">
      <c r="A53" s="108">
        <v>42</v>
      </c>
      <c r="B53" s="100" t="s">
        <v>167</v>
      </c>
      <c r="C53" s="101">
        <v>4</v>
      </c>
      <c r="D53" s="101">
        <v>120</v>
      </c>
      <c r="E53" s="101">
        <v>16</v>
      </c>
      <c r="F53" s="101">
        <v>8</v>
      </c>
      <c r="G53" s="101"/>
      <c r="H53" s="101">
        <v>8</v>
      </c>
      <c r="I53" s="101">
        <v>104</v>
      </c>
      <c r="J53" s="101">
        <v>8</v>
      </c>
      <c r="K53" s="113"/>
      <c r="L53" s="113"/>
      <c r="M53" s="101">
        <v>8</v>
      </c>
      <c r="N53" s="109"/>
    </row>
    <row r="54" spans="1:14" ht="18.75" customHeight="1">
      <c r="A54" s="108">
        <v>43</v>
      </c>
      <c r="B54" s="100" t="s">
        <v>168</v>
      </c>
      <c r="C54" s="101">
        <v>8</v>
      </c>
      <c r="D54" s="101">
        <v>240</v>
      </c>
      <c r="E54" s="101">
        <v>32</v>
      </c>
      <c r="F54" s="101">
        <v>16</v>
      </c>
      <c r="G54" s="101"/>
      <c r="H54" s="101">
        <v>16</v>
      </c>
      <c r="I54" s="101">
        <v>208</v>
      </c>
      <c r="J54" s="101">
        <v>7.8</v>
      </c>
      <c r="K54" s="113"/>
      <c r="L54" s="113"/>
      <c r="M54" s="101">
        <v>7.8</v>
      </c>
      <c r="N54" s="109"/>
    </row>
    <row r="55" spans="1:14">
      <c r="A55" s="153" t="s">
        <v>17</v>
      </c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5"/>
    </row>
    <row r="56" spans="1:14" ht="15" customHeight="1">
      <c r="A56" s="108">
        <v>44</v>
      </c>
      <c r="B56" s="100" t="s">
        <v>169</v>
      </c>
      <c r="C56" s="101">
        <v>4</v>
      </c>
      <c r="D56" s="101">
        <v>120</v>
      </c>
      <c r="E56" s="101">
        <v>32</v>
      </c>
      <c r="F56" s="101">
        <v>8</v>
      </c>
      <c r="G56" s="101">
        <v>8</v>
      </c>
      <c r="H56" s="101"/>
      <c r="I56" s="101">
        <v>88</v>
      </c>
      <c r="J56" s="101">
        <v>9</v>
      </c>
      <c r="K56" s="103"/>
      <c r="L56" s="101">
        <v>9</v>
      </c>
      <c r="M56" s="103"/>
      <c r="N56" s="109"/>
    </row>
    <row r="57" spans="1:14" ht="21" customHeight="1">
      <c r="A57" s="108">
        <v>45</v>
      </c>
      <c r="B57" s="100" t="s">
        <v>66</v>
      </c>
      <c r="C57" s="101">
        <v>4</v>
      </c>
      <c r="D57" s="101">
        <v>120</v>
      </c>
      <c r="E57" s="101">
        <v>16</v>
      </c>
      <c r="F57" s="101">
        <v>8</v>
      </c>
      <c r="G57" s="102"/>
      <c r="H57" s="101">
        <v>8</v>
      </c>
      <c r="I57" s="101">
        <v>104</v>
      </c>
      <c r="J57" s="101">
        <v>9</v>
      </c>
      <c r="K57" s="101"/>
      <c r="L57" s="101">
        <v>9</v>
      </c>
      <c r="M57" s="101"/>
      <c r="N57" s="109">
        <v>5</v>
      </c>
    </row>
    <row r="58" spans="1:14" ht="13.5" customHeight="1">
      <c r="A58" s="108">
        <v>46</v>
      </c>
      <c r="B58" s="100" t="s">
        <v>90</v>
      </c>
      <c r="C58" s="101">
        <v>5</v>
      </c>
      <c r="D58" s="101">
        <v>150</v>
      </c>
      <c r="E58" s="101">
        <v>20</v>
      </c>
      <c r="F58" s="101">
        <v>8</v>
      </c>
      <c r="G58" s="102"/>
      <c r="H58" s="101">
        <v>12</v>
      </c>
      <c r="I58" s="101">
        <v>130</v>
      </c>
      <c r="J58" s="101">
        <v>9</v>
      </c>
      <c r="K58" s="101"/>
      <c r="L58" s="101"/>
      <c r="M58" s="101">
        <v>9</v>
      </c>
      <c r="N58" s="109">
        <v>5</v>
      </c>
    </row>
    <row r="59" spans="1:14" ht="29.25" customHeight="1">
      <c r="A59" s="108">
        <v>47</v>
      </c>
      <c r="B59" s="100" t="s">
        <v>86</v>
      </c>
      <c r="C59" s="101">
        <v>3</v>
      </c>
      <c r="D59" s="101">
        <v>90</v>
      </c>
      <c r="E59" s="101">
        <v>12</v>
      </c>
      <c r="F59" s="101">
        <v>8</v>
      </c>
      <c r="G59" s="101">
        <v>4</v>
      </c>
      <c r="H59" s="101"/>
      <c r="I59" s="101">
        <v>78</v>
      </c>
      <c r="J59" s="101">
        <v>9</v>
      </c>
      <c r="K59" s="101"/>
      <c r="L59" s="101">
        <v>9</v>
      </c>
      <c r="M59" s="101"/>
      <c r="N59" s="109">
        <v>2</v>
      </c>
    </row>
    <row r="60" spans="1:14" ht="17.25" customHeight="1">
      <c r="A60" s="108">
        <v>48</v>
      </c>
      <c r="B60" s="100" t="s">
        <v>170</v>
      </c>
      <c r="C60" s="101">
        <v>8</v>
      </c>
      <c r="D60" s="101">
        <v>240</v>
      </c>
      <c r="E60" s="101">
        <v>32</v>
      </c>
      <c r="F60" s="101">
        <v>16</v>
      </c>
      <c r="G60" s="101"/>
      <c r="H60" s="101">
        <v>16</v>
      </c>
      <c r="I60" s="101">
        <v>208</v>
      </c>
      <c r="J60" s="101">
        <v>9</v>
      </c>
      <c r="K60" s="113"/>
      <c r="L60" s="113"/>
      <c r="M60" s="101">
        <v>9</v>
      </c>
      <c r="N60" s="109"/>
    </row>
    <row r="61" spans="1:14" ht="18" customHeight="1">
      <c r="A61" s="108">
        <v>49</v>
      </c>
      <c r="B61" s="100" t="s">
        <v>72</v>
      </c>
      <c r="C61" s="101">
        <v>6</v>
      </c>
      <c r="D61" s="101">
        <v>180</v>
      </c>
      <c r="E61" s="101"/>
      <c r="F61" s="101"/>
      <c r="G61" s="101"/>
      <c r="H61" s="101"/>
      <c r="I61" s="101">
        <v>180</v>
      </c>
      <c r="J61" s="101"/>
      <c r="K61" s="101"/>
      <c r="L61" s="101">
        <v>10</v>
      </c>
      <c r="M61" s="101"/>
      <c r="N61" s="109"/>
    </row>
    <row r="62" spans="1:14" ht="36.75" customHeight="1">
      <c r="A62" s="108">
        <v>50</v>
      </c>
      <c r="B62" s="100" t="s">
        <v>171</v>
      </c>
      <c r="C62" s="101">
        <v>23</v>
      </c>
      <c r="D62" s="101">
        <v>690</v>
      </c>
      <c r="E62" s="101"/>
      <c r="F62" s="101"/>
      <c r="G62" s="101"/>
      <c r="H62" s="101"/>
      <c r="I62" s="101">
        <v>690</v>
      </c>
      <c r="J62" s="101"/>
      <c r="K62" s="101"/>
      <c r="L62" s="101"/>
      <c r="M62" s="101"/>
      <c r="N62" s="109"/>
    </row>
    <row r="63" spans="1:14">
      <c r="A63" s="115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119"/>
    </row>
    <row r="64" spans="1:14">
      <c r="A64" s="115"/>
      <c r="B64" s="116" t="s">
        <v>175</v>
      </c>
      <c r="C64" s="116"/>
      <c r="D64" s="116"/>
      <c r="E64" s="116"/>
      <c r="F64" s="116"/>
      <c r="G64" s="116"/>
      <c r="H64" s="116" t="s">
        <v>20</v>
      </c>
      <c r="I64" s="116"/>
      <c r="J64" s="117"/>
      <c r="K64" s="58"/>
      <c r="L64" s="58"/>
      <c r="M64" s="58"/>
      <c r="N64" s="119"/>
    </row>
    <row r="65" spans="1:14">
      <c r="A65" s="115"/>
      <c r="B65" s="106" t="s">
        <v>174</v>
      </c>
      <c r="K65" s="58"/>
      <c r="L65" s="58"/>
      <c r="M65" s="58"/>
      <c r="N65" s="119"/>
    </row>
  </sheetData>
  <customSheetViews>
    <customSheetView guid="{499836C8-6987-4592-BEA8-B03406FC8F54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166B81B8-929A-4FCC-BF85-2B3261A4471E}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8585EDC0-8249-11D8-810C-0002440B70BE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467E9560-5281-11D9-933A-0002440B70BE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4D70DCE4-7FC5-4C8C-9977-3A7CC9C0B9C0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077FC18C-5959-4EAC-9DC1-9E8CCC9A0614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5D4F84A9-600E-4089-867E-CA4796603B78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</customSheetViews>
  <mergeCells count="22">
    <mergeCell ref="I4:I7"/>
    <mergeCell ref="A3:A7"/>
    <mergeCell ref="B3:B7"/>
    <mergeCell ref="F6:F7"/>
    <mergeCell ref="G6:G7"/>
    <mergeCell ref="H6:H7"/>
    <mergeCell ref="A55:N55"/>
    <mergeCell ref="L3:L7"/>
    <mergeCell ref="M3:M7"/>
    <mergeCell ref="N3:N7"/>
    <mergeCell ref="D4:D7"/>
    <mergeCell ref="E4:H4"/>
    <mergeCell ref="A32:N32"/>
    <mergeCell ref="A44:N44"/>
    <mergeCell ref="E5:E7"/>
    <mergeCell ref="F5:H5"/>
    <mergeCell ref="A8:N8"/>
    <mergeCell ref="A19:N19"/>
    <mergeCell ref="J3:J7"/>
    <mergeCell ref="K3:K7"/>
    <mergeCell ref="C3:C7"/>
    <mergeCell ref="D3:I3"/>
  </mergeCells>
  <phoneticPr fontId="0" type="noConversion"/>
  <pageMargins left="0.55118110236220474" right="0.55118110236220474" top="0.59055118110236227" bottom="0.59055118110236227" header="0.51181102362204722" footer="0.51181102362204722"/>
  <pageSetup paperSize="9" orientation="portrait" r:id="rId1"/>
  <headerFooter alignWithMargins="0">
    <oddHeader>&amp;A</oddHeader>
    <oddFooter>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N68"/>
  <sheetViews>
    <sheetView tabSelected="1" showRuler="0" view="pageBreakPreview" topLeftCell="A28" zoomScale="90" zoomScaleSheetLayoutView="90" workbookViewId="0">
      <selection activeCell="D60" sqref="D60"/>
    </sheetView>
  </sheetViews>
  <sheetFormatPr defaultRowHeight="12.75"/>
  <cols>
    <col min="1" max="1" width="4.85546875" style="106" customWidth="1"/>
    <col min="2" max="2" width="39.140625" style="106" customWidth="1"/>
    <col min="3" max="3" width="4.42578125" style="106" customWidth="1"/>
    <col min="4" max="4" width="5.42578125" style="106" customWidth="1"/>
    <col min="5" max="5" width="4.7109375" style="106" customWidth="1"/>
    <col min="6" max="6" width="4.28515625" style="106" customWidth="1"/>
    <col min="7" max="7" width="4.7109375" style="106" customWidth="1"/>
    <col min="8" max="8" width="3.85546875" style="106" customWidth="1"/>
    <col min="9" max="9" width="5.140625" style="106" customWidth="1"/>
    <col min="10" max="10" width="5.7109375" style="106" customWidth="1"/>
    <col min="11" max="11" width="5.140625" style="106" customWidth="1"/>
    <col min="12" max="12" width="5.28515625" style="106" customWidth="1"/>
    <col min="13" max="13" width="5.7109375" style="106" customWidth="1"/>
    <col min="14" max="14" width="5" style="106" customWidth="1"/>
    <col min="15" max="16384" width="9.140625" style="106"/>
  </cols>
  <sheetData>
    <row r="1" spans="1:14" ht="15.75">
      <c r="A1" s="104"/>
      <c r="B1" s="121" t="s">
        <v>181</v>
      </c>
      <c r="C1" s="122"/>
      <c r="D1" s="122"/>
      <c r="E1" s="122"/>
      <c r="F1" s="122"/>
      <c r="G1" s="122"/>
      <c r="H1" s="122"/>
      <c r="I1" s="105"/>
      <c r="J1" s="105"/>
      <c r="K1" s="105"/>
      <c r="L1" s="105"/>
      <c r="M1" s="105"/>
      <c r="N1" s="118"/>
    </row>
    <row r="2" spans="1:14" ht="15" customHeight="1">
      <c r="A2" s="104"/>
      <c r="B2" s="122" t="s">
        <v>180</v>
      </c>
      <c r="C2" s="122"/>
      <c r="D2" s="122"/>
      <c r="E2" s="122"/>
      <c r="F2" s="122"/>
      <c r="G2" s="122"/>
      <c r="H2" s="122"/>
      <c r="I2" s="105"/>
      <c r="J2" s="105"/>
      <c r="K2" s="105"/>
      <c r="L2" s="105"/>
      <c r="M2" s="105"/>
      <c r="N2" s="118"/>
    </row>
    <row r="3" spans="1:14" ht="12.75" customHeight="1">
      <c r="A3" s="184" t="s">
        <v>124</v>
      </c>
      <c r="B3" s="189" t="s">
        <v>125</v>
      </c>
      <c r="C3" s="190" t="s">
        <v>126</v>
      </c>
      <c r="D3" s="188" t="s">
        <v>127</v>
      </c>
      <c r="E3" s="188"/>
      <c r="F3" s="188"/>
      <c r="G3" s="188"/>
      <c r="H3" s="188"/>
      <c r="I3" s="188"/>
      <c r="J3" s="190" t="s">
        <v>128</v>
      </c>
      <c r="K3" s="190" t="s">
        <v>129</v>
      </c>
      <c r="L3" s="190" t="s">
        <v>130</v>
      </c>
      <c r="M3" s="190" t="s">
        <v>131</v>
      </c>
      <c r="N3" s="186" t="s">
        <v>182</v>
      </c>
    </row>
    <row r="4" spans="1:14" ht="12.75" customHeight="1">
      <c r="A4" s="186"/>
      <c r="B4" s="189"/>
      <c r="C4" s="190"/>
      <c r="D4" s="183" t="s">
        <v>132</v>
      </c>
      <c r="E4" s="188" t="s">
        <v>133</v>
      </c>
      <c r="F4" s="188"/>
      <c r="G4" s="188"/>
      <c r="H4" s="188"/>
      <c r="I4" s="183" t="s">
        <v>134</v>
      </c>
      <c r="J4" s="185"/>
      <c r="K4" s="185"/>
      <c r="L4" s="186"/>
      <c r="M4" s="187"/>
      <c r="N4" s="186"/>
    </row>
    <row r="5" spans="1:14" ht="12.75" customHeight="1">
      <c r="A5" s="186"/>
      <c r="B5" s="189"/>
      <c r="C5" s="190"/>
      <c r="D5" s="183"/>
      <c r="E5" s="184" t="s">
        <v>135</v>
      </c>
      <c r="F5" s="185" t="s">
        <v>136</v>
      </c>
      <c r="G5" s="185"/>
      <c r="H5" s="185"/>
      <c r="I5" s="183"/>
      <c r="J5" s="185"/>
      <c r="K5" s="185"/>
      <c r="L5" s="186"/>
      <c r="M5" s="187"/>
      <c r="N5" s="186"/>
    </row>
    <row r="6" spans="1:14" ht="12.75" customHeight="1">
      <c r="A6" s="186"/>
      <c r="B6" s="189"/>
      <c r="C6" s="190"/>
      <c r="D6" s="183"/>
      <c r="E6" s="184"/>
      <c r="F6" s="184" t="s">
        <v>137</v>
      </c>
      <c r="G6" s="183" t="s">
        <v>138</v>
      </c>
      <c r="H6" s="183" t="s">
        <v>139</v>
      </c>
      <c r="I6" s="183"/>
      <c r="J6" s="185"/>
      <c r="K6" s="185"/>
      <c r="L6" s="186"/>
      <c r="M6" s="187"/>
      <c r="N6" s="186"/>
    </row>
    <row r="7" spans="1:14" ht="60" customHeight="1">
      <c r="A7" s="186"/>
      <c r="B7" s="187"/>
      <c r="C7" s="190"/>
      <c r="D7" s="190"/>
      <c r="E7" s="184"/>
      <c r="F7" s="184"/>
      <c r="G7" s="183"/>
      <c r="H7" s="183"/>
      <c r="I7" s="190"/>
      <c r="J7" s="185"/>
      <c r="K7" s="185"/>
      <c r="L7" s="186"/>
      <c r="M7" s="187"/>
      <c r="N7" s="186"/>
    </row>
    <row r="8" spans="1:14">
      <c r="A8" s="194" t="s">
        <v>140</v>
      </c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4"/>
      <c r="M8" s="194"/>
      <c r="N8" s="195"/>
    </row>
    <row r="9" spans="1:14" ht="18" customHeight="1">
      <c r="A9" s="192">
        <v>1</v>
      </c>
      <c r="B9" s="191" t="s">
        <v>177</v>
      </c>
      <c r="C9" s="192">
        <v>3</v>
      </c>
      <c r="D9" s="192">
        <v>90</v>
      </c>
      <c r="E9" s="192">
        <v>6</v>
      </c>
      <c r="F9" s="192">
        <v>4</v>
      </c>
      <c r="G9" s="192">
        <v>2</v>
      </c>
      <c r="H9" s="192"/>
      <c r="I9" s="192">
        <v>84</v>
      </c>
      <c r="J9" s="192">
        <v>1</v>
      </c>
      <c r="K9" s="192"/>
      <c r="L9" s="192">
        <v>1</v>
      </c>
      <c r="M9" s="192"/>
      <c r="N9" s="193">
        <v>17</v>
      </c>
    </row>
    <row r="10" spans="1:14" ht="30.75" customHeight="1">
      <c r="A10" s="192">
        <v>2</v>
      </c>
      <c r="B10" s="191" t="s">
        <v>179</v>
      </c>
      <c r="C10" s="192">
        <v>4</v>
      </c>
      <c r="D10" s="192">
        <v>120</v>
      </c>
      <c r="E10" s="192">
        <v>8</v>
      </c>
      <c r="F10" s="192">
        <v>4</v>
      </c>
      <c r="G10" s="192">
        <v>4</v>
      </c>
      <c r="H10" s="192"/>
      <c r="I10" s="192">
        <v>112</v>
      </c>
      <c r="J10" s="192">
        <v>1</v>
      </c>
      <c r="K10" s="192"/>
      <c r="L10" s="192">
        <v>1</v>
      </c>
      <c r="M10" s="192"/>
      <c r="N10" s="193">
        <v>3</v>
      </c>
    </row>
    <row r="11" spans="1:14" ht="19.5" customHeight="1">
      <c r="A11" s="192">
        <v>3</v>
      </c>
      <c r="B11" s="191" t="s">
        <v>92</v>
      </c>
      <c r="C11" s="192">
        <v>4</v>
      </c>
      <c r="D11" s="192">
        <v>120</v>
      </c>
      <c r="E11" s="192">
        <v>10</v>
      </c>
      <c r="F11" s="192">
        <v>6</v>
      </c>
      <c r="G11" s="192">
        <v>4</v>
      </c>
      <c r="H11" s="192"/>
      <c r="I11" s="192">
        <v>104</v>
      </c>
      <c r="J11" s="192">
        <v>1</v>
      </c>
      <c r="K11" s="192"/>
      <c r="L11" s="192">
        <v>1</v>
      </c>
      <c r="M11" s="192"/>
      <c r="N11" s="193">
        <v>17</v>
      </c>
    </row>
    <row r="12" spans="1:14" ht="20.25" customHeight="1">
      <c r="A12" s="192">
        <v>4</v>
      </c>
      <c r="B12" s="191" t="s">
        <v>144</v>
      </c>
      <c r="C12" s="192">
        <v>5</v>
      </c>
      <c r="D12" s="192">
        <v>150</v>
      </c>
      <c r="E12" s="192">
        <v>12</v>
      </c>
      <c r="F12" s="192">
        <v>6</v>
      </c>
      <c r="G12" s="192"/>
      <c r="H12" s="192">
        <v>6</v>
      </c>
      <c r="I12" s="192">
        <v>138</v>
      </c>
      <c r="J12" s="192">
        <v>1</v>
      </c>
      <c r="K12" s="192"/>
      <c r="L12" s="192"/>
      <c r="M12" s="192">
        <v>1</v>
      </c>
      <c r="N12" s="193">
        <v>5</v>
      </c>
    </row>
    <row r="13" spans="1:14" ht="18.75" customHeight="1">
      <c r="A13" s="192">
        <v>5</v>
      </c>
      <c r="B13" s="191" t="s">
        <v>33</v>
      </c>
      <c r="C13" s="192">
        <v>4</v>
      </c>
      <c r="D13" s="192">
        <v>120</v>
      </c>
      <c r="E13" s="192">
        <v>10</v>
      </c>
      <c r="F13" s="192">
        <v>6</v>
      </c>
      <c r="G13" s="192">
        <v>4</v>
      </c>
      <c r="H13" s="192"/>
      <c r="I13" s="192">
        <v>104</v>
      </c>
      <c r="J13" s="192">
        <v>1</v>
      </c>
      <c r="K13" s="192"/>
      <c r="L13" s="192"/>
      <c r="M13" s="192">
        <v>1</v>
      </c>
      <c r="N13" s="193">
        <v>4</v>
      </c>
    </row>
    <row r="14" spans="1:14" ht="21.75" customHeight="1">
      <c r="A14" s="192">
        <v>6</v>
      </c>
      <c r="B14" s="191" t="s">
        <v>178</v>
      </c>
      <c r="C14" s="192">
        <v>4</v>
      </c>
      <c r="D14" s="192">
        <v>120</v>
      </c>
      <c r="E14" s="192">
        <v>8</v>
      </c>
      <c r="F14" s="192"/>
      <c r="G14" s="192">
        <v>8</v>
      </c>
      <c r="H14" s="192"/>
      <c r="I14" s="192">
        <v>112</v>
      </c>
      <c r="J14" s="192">
        <v>1.2</v>
      </c>
      <c r="K14" s="192"/>
      <c r="L14" s="192">
        <v>1.2</v>
      </c>
      <c r="M14" s="192"/>
      <c r="N14" s="193">
        <v>25</v>
      </c>
    </row>
    <row r="15" spans="1:14" ht="19.5" customHeight="1">
      <c r="A15" s="192">
        <v>7</v>
      </c>
      <c r="B15" s="191" t="s">
        <v>176</v>
      </c>
      <c r="C15" s="192">
        <v>8</v>
      </c>
      <c r="D15" s="192">
        <v>240</v>
      </c>
      <c r="E15" s="192">
        <v>20</v>
      </c>
      <c r="F15" s="192"/>
      <c r="G15" s="192">
        <v>20</v>
      </c>
      <c r="H15" s="192"/>
      <c r="I15" s="192">
        <v>220</v>
      </c>
      <c r="J15" s="192">
        <v>1.2</v>
      </c>
      <c r="K15" s="192"/>
      <c r="L15" s="192">
        <v>1</v>
      </c>
      <c r="M15" s="192">
        <v>2</v>
      </c>
      <c r="N15" s="193">
        <v>19</v>
      </c>
    </row>
    <row r="16" spans="1:14" ht="18" customHeight="1">
      <c r="A16" s="192">
        <v>8</v>
      </c>
      <c r="B16" s="191" t="s">
        <v>143</v>
      </c>
      <c r="C16" s="192">
        <v>8</v>
      </c>
      <c r="D16" s="192">
        <v>240</v>
      </c>
      <c r="E16" s="192">
        <v>24</v>
      </c>
      <c r="F16" s="192">
        <v>12</v>
      </c>
      <c r="G16" s="192">
        <v>12</v>
      </c>
      <c r="H16" s="192"/>
      <c r="I16" s="192">
        <v>216</v>
      </c>
      <c r="J16" s="192">
        <v>1.2</v>
      </c>
      <c r="K16" s="192"/>
      <c r="L16" s="192"/>
      <c r="M16" s="192">
        <v>1.2</v>
      </c>
      <c r="N16" s="193">
        <v>5</v>
      </c>
    </row>
    <row r="17" spans="1:14" ht="30.75" customHeight="1">
      <c r="A17" s="192">
        <v>9</v>
      </c>
      <c r="B17" s="191" t="s">
        <v>141</v>
      </c>
      <c r="C17" s="192">
        <v>3</v>
      </c>
      <c r="D17" s="192">
        <v>90</v>
      </c>
      <c r="E17" s="192">
        <v>6</v>
      </c>
      <c r="F17" s="192">
        <v>4</v>
      </c>
      <c r="G17" s="192">
        <v>2</v>
      </c>
      <c r="H17" s="192"/>
      <c r="I17" s="192">
        <v>84</v>
      </c>
      <c r="J17" s="192">
        <v>2</v>
      </c>
      <c r="K17" s="192"/>
      <c r="L17" s="192">
        <v>2</v>
      </c>
      <c r="M17" s="192"/>
      <c r="N17" s="193">
        <v>2</v>
      </c>
    </row>
    <row r="18" spans="1:14" ht="19.5" customHeight="1">
      <c r="A18" s="192">
        <v>10</v>
      </c>
      <c r="B18" s="191" t="s">
        <v>193</v>
      </c>
      <c r="C18" s="192">
        <v>4</v>
      </c>
      <c r="D18" s="192">
        <v>120</v>
      </c>
      <c r="E18" s="192">
        <v>8</v>
      </c>
      <c r="F18" s="192">
        <v>4</v>
      </c>
      <c r="G18" s="192">
        <v>4</v>
      </c>
      <c r="H18" s="192"/>
      <c r="I18" s="192">
        <v>112</v>
      </c>
      <c r="J18" s="192">
        <v>2</v>
      </c>
      <c r="K18" s="192"/>
      <c r="L18" s="192">
        <v>2</v>
      </c>
      <c r="M18" s="192"/>
      <c r="N18" s="193"/>
    </row>
    <row r="19" spans="1:14" ht="19.5" customHeight="1">
      <c r="A19" s="192">
        <v>11</v>
      </c>
      <c r="B19" s="191" t="s">
        <v>194</v>
      </c>
      <c r="C19" s="192">
        <v>4</v>
      </c>
      <c r="D19" s="192">
        <v>120</v>
      </c>
      <c r="E19" s="192">
        <v>8</v>
      </c>
      <c r="F19" s="192">
        <v>4</v>
      </c>
      <c r="G19" s="192">
        <v>4</v>
      </c>
      <c r="H19" s="192"/>
      <c r="I19" s="192">
        <v>112</v>
      </c>
      <c r="J19" s="192">
        <v>2</v>
      </c>
      <c r="K19" s="192"/>
      <c r="L19" s="192">
        <v>2</v>
      </c>
      <c r="M19" s="192"/>
      <c r="N19" s="193"/>
    </row>
    <row r="20" spans="1:14" ht="20.25" customHeight="1">
      <c r="A20" s="192">
        <v>12</v>
      </c>
      <c r="B20" s="191" t="s">
        <v>78</v>
      </c>
      <c r="C20" s="192">
        <v>3</v>
      </c>
      <c r="D20" s="192">
        <v>90</v>
      </c>
      <c r="E20" s="192">
        <v>8</v>
      </c>
      <c r="F20" s="192">
        <v>4</v>
      </c>
      <c r="G20" s="192">
        <v>4</v>
      </c>
      <c r="H20" s="192"/>
      <c r="I20" s="192">
        <v>82</v>
      </c>
      <c r="J20" s="192">
        <v>2</v>
      </c>
      <c r="K20" s="192"/>
      <c r="L20" s="192">
        <v>2</v>
      </c>
      <c r="M20" s="192"/>
      <c r="N20" s="193">
        <v>17</v>
      </c>
    </row>
    <row r="21" spans="1:14" ht="21" customHeight="1">
      <c r="A21" s="192">
        <v>13</v>
      </c>
      <c r="B21" s="191" t="s">
        <v>146</v>
      </c>
      <c r="C21" s="192">
        <v>3</v>
      </c>
      <c r="D21" s="192">
        <v>90</v>
      </c>
      <c r="E21" s="192">
        <v>8</v>
      </c>
      <c r="F21" s="192">
        <v>4</v>
      </c>
      <c r="G21" s="192">
        <v>4</v>
      </c>
      <c r="H21" s="192"/>
      <c r="I21" s="192">
        <v>82</v>
      </c>
      <c r="J21" s="192">
        <v>2</v>
      </c>
      <c r="K21" s="192"/>
      <c r="L21" s="192">
        <v>2</v>
      </c>
      <c r="M21" s="192"/>
      <c r="N21" s="193">
        <v>17</v>
      </c>
    </row>
    <row r="22" spans="1:14" ht="24" customHeight="1">
      <c r="A22" s="192">
        <v>14</v>
      </c>
      <c r="B22" s="191" t="s">
        <v>86</v>
      </c>
      <c r="C22" s="192">
        <v>3</v>
      </c>
      <c r="D22" s="192">
        <v>90</v>
      </c>
      <c r="E22" s="192">
        <v>8</v>
      </c>
      <c r="F22" s="192">
        <v>4</v>
      </c>
      <c r="G22" s="192">
        <v>4</v>
      </c>
      <c r="H22" s="192"/>
      <c r="I22" s="192">
        <v>82</v>
      </c>
      <c r="J22" s="192">
        <v>2</v>
      </c>
      <c r="K22" s="192"/>
      <c r="L22" s="192">
        <v>2</v>
      </c>
      <c r="M22" s="192"/>
      <c r="N22" s="193">
        <v>2</v>
      </c>
    </row>
    <row r="23" spans="1:14" s="120" customFormat="1">
      <c r="A23" s="194" t="s">
        <v>9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4"/>
      <c r="L23" s="194"/>
      <c r="M23" s="194"/>
      <c r="N23" s="195"/>
    </row>
    <row r="24" spans="1:14" ht="18.75" customHeight="1">
      <c r="A24" s="192">
        <v>15</v>
      </c>
      <c r="B24" s="191" t="s">
        <v>183</v>
      </c>
      <c r="C24" s="192">
        <v>3</v>
      </c>
      <c r="D24" s="192">
        <v>90</v>
      </c>
      <c r="E24" s="192">
        <v>6</v>
      </c>
      <c r="F24" s="192">
        <v>4</v>
      </c>
      <c r="G24" s="192">
        <v>2</v>
      </c>
      <c r="H24" s="192"/>
      <c r="I24" s="192">
        <v>84</v>
      </c>
      <c r="J24" s="192">
        <v>3</v>
      </c>
      <c r="K24" s="192"/>
      <c r="L24" s="192">
        <v>3</v>
      </c>
      <c r="M24" s="192"/>
      <c r="N24" s="193">
        <v>14</v>
      </c>
    </row>
    <row r="25" spans="1:14" ht="18.75" customHeight="1">
      <c r="A25" s="192">
        <v>16</v>
      </c>
      <c r="B25" s="191" t="s">
        <v>35</v>
      </c>
      <c r="C25" s="192">
        <v>4</v>
      </c>
      <c r="D25" s="192">
        <v>120</v>
      </c>
      <c r="E25" s="192">
        <v>8</v>
      </c>
      <c r="F25" s="192">
        <v>4</v>
      </c>
      <c r="G25" s="192">
        <v>4</v>
      </c>
      <c r="H25" s="192"/>
      <c r="I25" s="192">
        <v>112</v>
      </c>
      <c r="J25" s="192">
        <v>3</v>
      </c>
      <c r="K25" s="192"/>
      <c r="L25" s="192"/>
      <c r="M25" s="192">
        <v>3</v>
      </c>
      <c r="N25" s="193">
        <v>17</v>
      </c>
    </row>
    <row r="26" spans="1:14" ht="19.5" customHeight="1">
      <c r="A26" s="192">
        <v>17</v>
      </c>
      <c r="B26" s="191" t="s">
        <v>184</v>
      </c>
      <c r="C26" s="192">
        <v>4</v>
      </c>
      <c r="D26" s="192">
        <v>120</v>
      </c>
      <c r="E26" s="192">
        <v>8</v>
      </c>
      <c r="F26" s="192">
        <v>4</v>
      </c>
      <c r="G26" s="192">
        <v>4</v>
      </c>
      <c r="H26" s="192"/>
      <c r="I26" s="192">
        <v>112</v>
      </c>
      <c r="J26" s="192">
        <v>3</v>
      </c>
      <c r="K26" s="192"/>
      <c r="L26" s="192">
        <v>3</v>
      </c>
      <c r="M26" s="192"/>
      <c r="N26" s="193">
        <v>2</v>
      </c>
    </row>
    <row r="27" spans="1:14" ht="17.25" customHeight="1">
      <c r="A27" s="192">
        <v>18</v>
      </c>
      <c r="B27" s="191" t="s">
        <v>39</v>
      </c>
      <c r="C27" s="192">
        <v>4</v>
      </c>
      <c r="D27" s="192">
        <v>120</v>
      </c>
      <c r="E27" s="192">
        <v>8</v>
      </c>
      <c r="F27" s="192">
        <v>2</v>
      </c>
      <c r="G27" s="192">
        <v>2</v>
      </c>
      <c r="H27" s="192"/>
      <c r="I27" s="192">
        <v>112</v>
      </c>
      <c r="J27" s="192">
        <v>3</v>
      </c>
      <c r="K27" s="192"/>
      <c r="L27" s="192">
        <v>3</v>
      </c>
      <c r="M27" s="192"/>
      <c r="N27" s="193">
        <v>4</v>
      </c>
    </row>
    <row r="28" spans="1:14" ht="18.75" customHeight="1">
      <c r="A28" s="192">
        <v>19</v>
      </c>
      <c r="B28" s="191" t="s">
        <v>53</v>
      </c>
      <c r="C28" s="192">
        <v>5</v>
      </c>
      <c r="D28" s="192">
        <v>150</v>
      </c>
      <c r="E28" s="192">
        <v>12</v>
      </c>
      <c r="F28" s="192">
        <v>6</v>
      </c>
      <c r="G28" s="192">
        <v>6</v>
      </c>
      <c r="H28" s="192"/>
      <c r="I28" s="192">
        <v>138</v>
      </c>
      <c r="J28" s="192">
        <v>3</v>
      </c>
      <c r="K28" s="192"/>
      <c r="L28" s="192"/>
      <c r="M28" s="192">
        <v>3</v>
      </c>
      <c r="N28" s="193">
        <v>25</v>
      </c>
    </row>
    <row r="29" spans="1:14" ht="21" customHeight="1">
      <c r="A29" s="192">
        <v>20</v>
      </c>
      <c r="B29" s="191" t="s">
        <v>48</v>
      </c>
      <c r="C29" s="192">
        <v>4</v>
      </c>
      <c r="D29" s="192">
        <v>120</v>
      </c>
      <c r="E29" s="192">
        <v>10</v>
      </c>
      <c r="F29" s="192">
        <v>6</v>
      </c>
      <c r="G29" s="192">
        <v>4</v>
      </c>
      <c r="H29" s="192"/>
      <c r="I29" s="192">
        <v>110</v>
      </c>
      <c r="J29" s="192">
        <v>3</v>
      </c>
      <c r="K29" s="192"/>
      <c r="L29" s="192">
        <v>3</v>
      </c>
      <c r="M29" s="192"/>
      <c r="N29" s="193">
        <v>14</v>
      </c>
    </row>
    <row r="30" spans="1:14" ht="15.75" customHeight="1">
      <c r="A30" s="192">
        <v>21</v>
      </c>
      <c r="B30" s="191" t="s">
        <v>34</v>
      </c>
      <c r="C30" s="192">
        <v>4</v>
      </c>
      <c r="D30" s="192">
        <v>120</v>
      </c>
      <c r="E30" s="192">
        <v>10</v>
      </c>
      <c r="F30" s="192">
        <v>4</v>
      </c>
      <c r="G30" s="192"/>
      <c r="H30" s="192">
        <v>6</v>
      </c>
      <c r="I30" s="192">
        <v>110</v>
      </c>
      <c r="J30" s="192">
        <v>3</v>
      </c>
      <c r="K30" s="192"/>
      <c r="L30" s="192"/>
      <c r="M30" s="192">
        <v>3</v>
      </c>
      <c r="N30" s="193">
        <v>5</v>
      </c>
    </row>
    <row r="31" spans="1:14" ht="18" customHeight="1">
      <c r="A31" s="192">
        <v>22</v>
      </c>
      <c r="B31" s="191" t="s">
        <v>195</v>
      </c>
      <c r="C31" s="192">
        <v>3</v>
      </c>
      <c r="D31" s="192">
        <v>90</v>
      </c>
      <c r="E31" s="192">
        <v>8</v>
      </c>
      <c r="F31" s="192">
        <v>6</v>
      </c>
      <c r="G31" s="192"/>
      <c r="H31" s="192">
        <v>2</v>
      </c>
      <c r="I31" s="192">
        <v>82</v>
      </c>
      <c r="J31" s="192">
        <v>3.4</v>
      </c>
      <c r="K31" s="192"/>
      <c r="L31" s="192">
        <v>3.4</v>
      </c>
      <c r="M31" s="192"/>
      <c r="N31" s="193">
        <v>5</v>
      </c>
    </row>
    <row r="32" spans="1:14" ht="17.25" customHeight="1">
      <c r="A32" s="192">
        <v>23</v>
      </c>
      <c r="B32" s="191" t="s">
        <v>196</v>
      </c>
      <c r="C32" s="192">
        <v>4</v>
      </c>
      <c r="D32" s="192">
        <v>120</v>
      </c>
      <c r="E32" s="192">
        <v>12</v>
      </c>
      <c r="F32" s="192">
        <v>6</v>
      </c>
      <c r="G32" s="192">
        <v>6</v>
      </c>
      <c r="H32" s="192"/>
      <c r="I32" s="192">
        <v>112</v>
      </c>
      <c r="J32" s="192">
        <v>4</v>
      </c>
      <c r="K32" s="192"/>
      <c r="L32" s="192">
        <v>4</v>
      </c>
      <c r="M32" s="192"/>
      <c r="N32" s="193"/>
    </row>
    <row r="33" spans="1:14" ht="18.75" customHeight="1">
      <c r="A33" s="192">
        <v>24</v>
      </c>
      <c r="B33" s="191" t="s">
        <v>44</v>
      </c>
      <c r="C33" s="192">
        <v>3</v>
      </c>
      <c r="D33" s="192">
        <v>90</v>
      </c>
      <c r="E33" s="192">
        <v>8</v>
      </c>
      <c r="F33" s="192">
        <v>4</v>
      </c>
      <c r="G33" s="192">
        <v>4</v>
      </c>
      <c r="H33" s="192"/>
      <c r="I33" s="192">
        <v>82</v>
      </c>
      <c r="J33" s="192">
        <v>4</v>
      </c>
      <c r="K33" s="192"/>
      <c r="L33" s="192">
        <v>4</v>
      </c>
      <c r="M33" s="192"/>
      <c r="N33" s="193">
        <v>17</v>
      </c>
    </row>
    <row r="34" spans="1:14" ht="14.25">
      <c r="A34" s="192">
        <v>25</v>
      </c>
      <c r="B34" s="191" t="s">
        <v>185</v>
      </c>
      <c r="C34" s="192">
        <v>4</v>
      </c>
      <c r="D34" s="192">
        <v>120</v>
      </c>
      <c r="E34" s="192">
        <v>8</v>
      </c>
      <c r="F34" s="192">
        <v>4</v>
      </c>
      <c r="G34" s="192">
        <v>2</v>
      </c>
      <c r="H34" s="192">
        <v>2</v>
      </c>
      <c r="I34" s="192">
        <v>112</v>
      </c>
      <c r="J34" s="192">
        <v>4</v>
      </c>
      <c r="K34" s="192"/>
      <c r="L34" s="192">
        <v>4</v>
      </c>
      <c r="M34" s="192"/>
      <c r="N34" s="193">
        <v>4</v>
      </c>
    </row>
    <row r="35" spans="1:14" ht="18" customHeight="1">
      <c r="A35" s="192">
        <v>26</v>
      </c>
      <c r="B35" s="191" t="s">
        <v>81</v>
      </c>
      <c r="C35" s="192">
        <v>4</v>
      </c>
      <c r="D35" s="192">
        <v>120</v>
      </c>
      <c r="E35" s="192">
        <v>8</v>
      </c>
      <c r="F35" s="192">
        <v>4</v>
      </c>
      <c r="G35" s="192">
        <v>2</v>
      </c>
      <c r="H35" s="192">
        <v>2</v>
      </c>
      <c r="I35" s="192">
        <v>112</v>
      </c>
      <c r="J35" s="192">
        <v>4</v>
      </c>
      <c r="K35" s="192"/>
      <c r="L35" s="192">
        <v>4</v>
      </c>
      <c r="M35" s="192"/>
      <c r="N35" s="193">
        <v>25</v>
      </c>
    </row>
    <row r="36" spans="1:14" ht="18.75" customHeight="1">
      <c r="A36" s="192">
        <v>27</v>
      </c>
      <c r="B36" s="191" t="s">
        <v>42</v>
      </c>
      <c r="C36" s="192">
        <v>5</v>
      </c>
      <c r="D36" s="192">
        <v>150</v>
      </c>
      <c r="E36" s="192">
        <v>12</v>
      </c>
      <c r="F36" s="192">
        <v>6</v>
      </c>
      <c r="G36" s="192">
        <v>6</v>
      </c>
      <c r="H36" s="192"/>
      <c r="I36" s="192">
        <v>138</v>
      </c>
      <c r="J36" s="192">
        <v>4</v>
      </c>
      <c r="K36" s="192"/>
      <c r="L36" s="192"/>
      <c r="M36" s="192">
        <v>4</v>
      </c>
      <c r="N36" s="193">
        <v>25</v>
      </c>
    </row>
    <row r="37" spans="1:14" ht="20.25" customHeight="1">
      <c r="A37" s="192">
        <v>28</v>
      </c>
      <c r="B37" s="191" t="s">
        <v>80</v>
      </c>
      <c r="C37" s="192">
        <v>4</v>
      </c>
      <c r="D37" s="192">
        <v>120</v>
      </c>
      <c r="E37" s="192">
        <v>8</v>
      </c>
      <c r="F37" s="192">
        <v>4</v>
      </c>
      <c r="G37" s="192">
        <v>4</v>
      </c>
      <c r="H37" s="192"/>
      <c r="I37" s="192">
        <v>112</v>
      </c>
      <c r="J37" s="192">
        <v>4</v>
      </c>
      <c r="K37" s="192"/>
      <c r="L37" s="192"/>
      <c r="M37" s="192">
        <v>4</v>
      </c>
      <c r="N37" s="193">
        <v>25</v>
      </c>
    </row>
    <row r="38" spans="1:14" ht="14.25">
      <c r="A38" s="192">
        <v>29</v>
      </c>
      <c r="B38" s="191" t="s">
        <v>197</v>
      </c>
      <c r="C38" s="192">
        <v>5</v>
      </c>
      <c r="D38" s="192">
        <f>C38*30</f>
        <v>150</v>
      </c>
      <c r="E38" s="192">
        <v>12</v>
      </c>
      <c r="F38" s="192">
        <v>6</v>
      </c>
      <c r="G38" s="192"/>
      <c r="H38" s="192">
        <v>6</v>
      </c>
      <c r="I38" s="192">
        <f>D38-E38</f>
        <v>138</v>
      </c>
      <c r="J38" s="192">
        <v>4</v>
      </c>
      <c r="K38" s="192"/>
      <c r="L38" s="192">
        <v>4</v>
      </c>
      <c r="M38" s="192"/>
      <c r="N38" s="193">
        <v>5</v>
      </c>
    </row>
    <row r="39" spans="1:14" ht="12.75" customHeight="1">
      <c r="A39" s="194" t="s">
        <v>149</v>
      </c>
      <c r="B39" s="194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5"/>
    </row>
    <row r="40" spans="1:14" ht="14.25" customHeight="1">
      <c r="A40" s="192">
        <v>30</v>
      </c>
      <c r="B40" s="191" t="s">
        <v>186</v>
      </c>
      <c r="C40" s="192">
        <v>4</v>
      </c>
      <c r="D40" s="192">
        <v>120</v>
      </c>
      <c r="E40" s="192">
        <v>10</v>
      </c>
      <c r="F40" s="192">
        <v>4</v>
      </c>
      <c r="G40" s="192"/>
      <c r="H40" s="192">
        <v>6</v>
      </c>
      <c r="I40" s="192">
        <v>110</v>
      </c>
      <c r="J40" s="192">
        <v>5</v>
      </c>
      <c r="K40" s="192"/>
      <c r="L40" s="192">
        <v>5</v>
      </c>
      <c r="M40" s="192"/>
      <c r="N40" s="193">
        <v>5</v>
      </c>
    </row>
    <row r="41" spans="1:14" ht="15" customHeight="1">
      <c r="A41" s="192">
        <v>31</v>
      </c>
      <c r="B41" s="191" t="s">
        <v>56</v>
      </c>
      <c r="C41" s="192">
        <v>6</v>
      </c>
      <c r="D41" s="192">
        <v>180</v>
      </c>
      <c r="E41" s="192">
        <v>20</v>
      </c>
      <c r="F41" s="192">
        <v>8</v>
      </c>
      <c r="G41" s="192"/>
      <c r="H41" s="192">
        <v>12</v>
      </c>
      <c r="I41" s="192">
        <v>160</v>
      </c>
      <c r="J41" s="192">
        <v>5</v>
      </c>
      <c r="K41" s="192"/>
      <c r="L41" s="192"/>
      <c r="M41" s="192">
        <v>5</v>
      </c>
      <c r="N41" s="193">
        <v>5</v>
      </c>
    </row>
    <row r="42" spans="1:14" ht="16.5" customHeight="1">
      <c r="A42" s="192">
        <v>32</v>
      </c>
      <c r="B42" s="191" t="s">
        <v>187</v>
      </c>
      <c r="C42" s="192">
        <v>7</v>
      </c>
      <c r="D42" s="192">
        <v>210</v>
      </c>
      <c r="E42" s="192">
        <v>20</v>
      </c>
      <c r="F42" s="192">
        <v>8</v>
      </c>
      <c r="G42" s="192"/>
      <c r="H42" s="192">
        <v>12</v>
      </c>
      <c r="I42" s="192">
        <v>190</v>
      </c>
      <c r="J42" s="192">
        <v>5</v>
      </c>
      <c r="K42" s="192"/>
      <c r="L42" s="192"/>
      <c r="M42" s="192">
        <v>5</v>
      </c>
      <c r="N42" s="193">
        <v>5</v>
      </c>
    </row>
    <row r="43" spans="1:14" ht="15.75" customHeight="1">
      <c r="A43" s="192">
        <v>33</v>
      </c>
      <c r="B43" s="191" t="s">
        <v>188</v>
      </c>
      <c r="C43" s="192">
        <v>4</v>
      </c>
      <c r="D43" s="192">
        <v>120</v>
      </c>
      <c r="E43" s="192">
        <v>12</v>
      </c>
      <c r="F43" s="192">
        <v>6</v>
      </c>
      <c r="G43" s="192"/>
      <c r="H43" s="192">
        <v>6</v>
      </c>
      <c r="I43" s="192">
        <v>108</v>
      </c>
      <c r="J43" s="192">
        <v>5</v>
      </c>
      <c r="K43" s="192"/>
      <c r="L43" s="192">
        <v>5</v>
      </c>
      <c r="M43" s="192"/>
      <c r="N43" s="193">
        <v>5</v>
      </c>
    </row>
    <row r="44" spans="1:14" ht="29.25" customHeight="1">
      <c r="A44" s="192">
        <v>34</v>
      </c>
      <c r="B44" s="191" t="s">
        <v>88</v>
      </c>
      <c r="C44" s="192">
        <v>4</v>
      </c>
      <c r="D44" s="192">
        <v>120</v>
      </c>
      <c r="E44" s="192">
        <v>12</v>
      </c>
      <c r="F44" s="192">
        <v>6</v>
      </c>
      <c r="G44" s="192"/>
      <c r="H44" s="192">
        <v>6</v>
      </c>
      <c r="I44" s="192">
        <v>108</v>
      </c>
      <c r="J44" s="192"/>
      <c r="K44" s="192">
        <v>5</v>
      </c>
      <c r="L44" s="192">
        <v>5</v>
      </c>
      <c r="M44" s="192"/>
      <c r="N44" s="193">
        <v>5</v>
      </c>
    </row>
    <row r="45" spans="1:14" ht="28.5">
      <c r="A45" s="192">
        <v>35</v>
      </c>
      <c r="B45" s="191" t="s">
        <v>89</v>
      </c>
      <c r="C45" s="192">
        <v>5</v>
      </c>
      <c r="D45" s="192">
        <v>150</v>
      </c>
      <c r="E45" s="192">
        <v>16</v>
      </c>
      <c r="F45" s="192">
        <v>6</v>
      </c>
      <c r="G45" s="192"/>
      <c r="H45" s="192">
        <v>10</v>
      </c>
      <c r="I45" s="192">
        <v>134</v>
      </c>
      <c r="J45" s="192">
        <v>5</v>
      </c>
      <c r="K45" s="192"/>
      <c r="L45" s="192"/>
      <c r="M45" s="192">
        <v>5</v>
      </c>
      <c r="N45" s="193">
        <v>5</v>
      </c>
    </row>
    <row r="46" spans="1:14" ht="14.25">
      <c r="A46" s="192">
        <v>36</v>
      </c>
      <c r="B46" s="191" t="s">
        <v>198</v>
      </c>
      <c r="C46" s="192">
        <v>4</v>
      </c>
      <c r="D46" s="192">
        <v>120</v>
      </c>
      <c r="E46" s="192">
        <v>12</v>
      </c>
      <c r="F46" s="192">
        <v>6</v>
      </c>
      <c r="G46" s="192">
        <v>6</v>
      </c>
      <c r="H46" s="192"/>
      <c r="I46" s="192">
        <v>108</v>
      </c>
      <c r="J46" s="192">
        <v>6</v>
      </c>
      <c r="K46" s="192"/>
      <c r="L46" s="192">
        <v>6</v>
      </c>
      <c r="M46" s="192"/>
      <c r="N46" s="193"/>
    </row>
    <row r="47" spans="1:14" ht="13.5" customHeight="1">
      <c r="A47" s="192">
        <v>37</v>
      </c>
      <c r="B47" s="191" t="s">
        <v>166</v>
      </c>
      <c r="C47" s="192">
        <v>5</v>
      </c>
      <c r="D47" s="192">
        <v>150</v>
      </c>
      <c r="E47" s="192">
        <v>16</v>
      </c>
      <c r="F47" s="192">
        <v>6</v>
      </c>
      <c r="G47" s="192"/>
      <c r="H47" s="192">
        <v>10</v>
      </c>
      <c r="I47" s="192">
        <v>134</v>
      </c>
      <c r="J47" s="192"/>
      <c r="K47" s="192">
        <v>6</v>
      </c>
      <c r="L47" s="192"/>
      <c r="M47" s="192">
        <v>6</v>
      </c>
      <c r="N47" s="193">
        <v>5</v>
      </c>
    </row>
    <row r="48" spans="1:14" ht="13.5" customHeight="1">
      <c r="A48" s="192">
        <v>38</v>
      </c>
      <c r="B48" s="191" t="s">
        <v>189</v>
      </c>
      <c r="C48" s="192">
        <v>3</v>
      </c>
      <c r="D48" s="192">
        <v>90</v>
      </c>
      <c r="E48" s="192">
        <v>8</v>
      </c>
      <c r="F48" s="192">
        <v>4</v>
      </c>
      <c r="G48" s="192"/>
      <c r="H48" s="192">
        <v>4</v>
      </c>
      <c r="I48" s="192">
        <v>82</v>
      </c>
      <c r="J48" s="192">
        <v>6</v>
      </c>
      <c r="K48" s="192"/>
      <c r="L48" s="192"/>
      <c r="M48" s="192">
        <v>6</v>
      </c>
      <c r="N48" s="193">
        <v>5</v>
      </c>
    </row>
    <row r="49" spans="1:14" ht="13.5" customHeight="1">
      <c r="A49" s="192">
        <v>39</v>
      </c>
      <c r="B49" s="191" t="s">
        <v>199</v>
      </c>
      <c r="C49" s="192">
        <v>4</v>
      </c>
      <c r="D49" s="192">
        <v>120</v>
      </c>
      <c r="E49" s="192">
        <v>12</v>
      </c>
      <c r="F49" s="192">
        <v>6</v>
      </c>
      <c r="G49" s="192"/>
      <c r="H49" s="192">
        <v>6</v>
      </c>
      <c r="I49" s="192">
        <v>108</v>
      </c>
      <c r="J49" s="192">
        <v>6</v>
      </c>
      <c r="K49" s="192"/>
      <c r="L49" s="192">
        <v>6</v>
      </c>
      <c r="M49" s="192"/>
      <c r="N49" s="193">
        <v>5</v>
      </c>
    </row>
    <row r="50" spans="1:14" ht="14.25">
      <c r="A50" s="192">
        <v>40</v>
      </c>
      <c r="B50" s="191" t="s">
        <v>200</v>
      </c>
      <c r="C50" s="192">
        <v>4</v>
      </c>
      <c r="D50" s="192">
        <v>120</v>
      </c>
      <c r="E50" s="192">
        <v>12</v>
      </c>
      <c r="F50" s="192">
        <v>6</v>
      </c>
      <c r="G50" s="192"/>
      <c r="H50" s="192">
        <v>6</v>
      </c>
      <c r="I50" s="192">
        <v>108</v>
      </c>
      <c r="J50" s="192">
        <v>6</v>
      </c>
      <c r="K50" s="192"/>
      <c r="L50" s="192">
        <v>6</v>
      </c>
      <c r="M50" s="192"/>
      <c r="N50" s="193">
        <v>5</v>
      </c>
    </row>
    <row r="51" spans="1:14" ht="14.25">
      <c r="A51" s="192">
        <v>41</v>
      </c>
      <c r="B51" s="191" t="s">
        <v>197</v>
      </c>
      <c r="C51" s="192">
        <v>4</v>
      </c>
      <c r="D51" s="192">
        <v>120</v>
      </c>
      <c r="E51" s="192">
        <v>12</v>
      </c>
      <c r="F51" s="192">
        <v>6</v>
      </c>
      <c r="G51" s="192"/>
      <c r="H51" s="192">
        <v>6</v>
      </c>
      <c r="I51" s="192">
        <v>108</v>
      </c>
      <c r="J51" s="192">
        <v>6</v>
      </c>
      <c r="K51" s="192"/>
      <c r="L51" s="192">
        <v>6</v>
      </c>
      <c r="M51" s="192"/>
      <c r="N51" s="193">
        <v>5</v>
      </c>
    </row>
    <row r="52" spans="1:14" ht="14.25">
      <c r="A52" s="192">
        <v>42</v>
      </c>
      <c r="B52" s="191" t="s">
        <v>190</v>
      </c>
      <c r="C52" s="101">
        <v>6</v>
      </c>
      <c r="D52" s="101">
        <v>180</v>
      </c>
      <c r="E52" s="101"/>
      <c r="F52" s="101"/>
      <c r="G52" s="101"/>
      <c r="H52" s="101"/>
      <c r="I52" s="101">
        <v>180</v>
      </c>
      <c r="J52" s="101"/>
      <c r="K52" s="113"/>
      <c r="L52" s="192">
        <v>6</v>
      </c>
      <c r="M52" s="101"/>
      <c r="N52" s="193">
        <v>5</v>
      </c>
    </row>
    <row r="53" spans="1:14">
      <c r="A53" s="194" t="s">
        <v>16</v>
      </c>
      <c r="B53" s="194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5"/>
    </row>
    <row r="54" spans="1:14" ht="14.25">
      <c r="A54" s="192">
        <v>43</v>
      </c>
      <c r="B54" s="191" t="s">
        <v>201</v>
      </c>
      <c r="C54" s="192">
        <v>4</v>
      </c>
      <c r="D54" s="192">
        <v>120</v>
      </c>
      <c r="E54" s="192">
        <v>12</v>
      </c>
      <c r="F54" s="192">
        <v>6</v>
      </c>
      <c r="G54" s="192">
        <v>6</v>
      </c>
      <c r="H54" s="192"/>
      <c r="I54" s="192">
        <v>108</v>
      </c>
      <c r="J54" s="192">
        <v>7</v>
      </c>
      <c r="K54" s="192"/>
      <c r="L54" s="192">
        <v>7</v>
      </c>
      <c r="M54" s="192"/>
      <c r="N54" s="193"/>
    </row>
    <row r="55" spans="1:14" ht="18" customHeight="1">
      <c r="A55" s="192">
        <v>44</v>
      </c>
      <c r="B55" s="191" t="s">
        <v>202</v>
      </c>
      <c r="C55" s="192">
        <v>4</v>
      </c>
      <c r="D55" s="192">
        <v>120</v>
      </c>
      <c r="E55" s="192">
        <v>12</v>
      </c>
      <c r="F55" s="192">
        <v>6</v>
      </c>
      <c r="G55" s="192">
        <v>6</v>
      </c>
      <c r="H55" s="192"/>
      <c r="I55" s="192">
        <v>108</v>
      </c>
      <c r="J55" s="192">
        <v>7</v>
      </c>
      <c r="K55" s="192"/>
      <c r="L55" s="192">
        <v>7</v>
      </c>
      <c r="M55" s="192"/>
      <c r="N55" s="193">
        <v>5</v>
      </c>
    </row>
    <row r="56" spans="1:14" ht="17.25" customHeight="1">
      <c r="A56" s="192">
        <v>45</v>
      </c>
      <c r="B56" s="191" t="s">
        <v>90</v>
      </c>
      <c r="C56" s="192">
        <v>5</v>
      </c>
      <c r="D56" s="192">
        <v>150</v>
      </c>
      <c r="E56" s="192">
        <v>16</v>
      </c>
      <c r="F56" s="192">
        <v>6</v>
      </c>
      <c r="G56" s="192"/>
      <c r="H56" s="192">
        <v>10</v>
      </c>
      <c r="I56" s="192">
        <v>134</v>
      </c>
      <c r="J56" s="192">
        <v>7</v>
      </c>
      <c r="K56" s="192"/>
      <c r="L56" s="192"/>
      <c r="M56" s="192">
        <v>7</v>
      </c>
      <c r="N56" s="193">
        <v>5</v>
      </c>
    </row>
    <row r="57" spans="1:14" ht="28.5">
      <c r="A57" s="192">
        <v>46</v>
      </c>
      <c r="B57" s="191" t="s">
        <v>189</v>
      </c>
      <c r="C57" s="192">
        <v>3</v>
      </c>
      <c r="D57" s="192">
        <v>90</v>
      </c>
      <c r="E57" s="192">
        <v>10</v>
      </c>
      <c r="F57" s="192">
        <v>4</v>
      </c>
      <c r="G57" s="192"/>
      <c r="H57" s="192">
        <v>6</v>
      </c>
      <c r="I57" s="192">
        <v>80</v>
      </c>
      <c r="J57" s="192">
        <v>7</v>
      </c>
      <c r="K57" s="192"/>
      <c r="L57" s="192">
        <v>7</v>
      </c>
      <c r="M57" s="192"/>
      <c r="N57" s="193">
        <v>5</v>
      </c>
    </row>
    <row r="58" spans="1:14" ht="19.5" customHeight="1">
      <c r="A58" s="192">
        <v>47</v>
      </c>
      <c r="B58" s="191" t="s">
        <v>191</v>
      </c>
      <c r="C58" s="192">
        <v>8</v>
      </c>
      <c r="D58" s="192">
        <v>240</v>
      </c>
      <c r="E58" s="192">
        <v>22</v>
      </c>
      <c r="F58" s="192">
        <v>8</v>
      </c>
      <c r="G58" s="192"/>
      <c r="H58" s="192">
        <v>14</v>
      </c>
      <c r="I58" s="192">
        <v>218</v>
      </c>
      <c r="J58" s="192"/>
      <c r="K58" s="192">
        <v>7</v>
      </c>
      <c r="L58" s="192"/>
      <c r="M58" s="192">
        <v>7</v>
      </c>
      <c r="N58" s="193">
        <v>5</v>
      </c>
    </row>
    <row r="59" spans="1:14" ht="28.5">
      <c r="A59" s="192">
        <v>48</v>
      </c>
      <c r="B59" s="191" t="s">
        <v>192</v>
      </c>
      <c r="C59" s="192">
        <v>5</v>
      </c>
      <c r="D59" s="192">
        <v>150</v>
      </c>
      <c r="E59" s="192">
        <v>14</v>
      </c>
      <c r="F59" s="192">
        <v>6</v>
      </c>
      <c r="G59" s="192"/>
      <c r="H59" s="192">
        <v>8</v>
      </c>
      <c r="I59" s="192">
        <v>136</v>
      </c>
      <c r="J59" s="192"/>
      <c r="K59" s="192">
        <v>7</v>
      </c>
      <c r="L59" s="192"/>
      <c r="M59" s="192">
        <v>7</v>
      </c>
      <c r="N59" s="193">
        <v>5</v>
      </c>
    </row>
    <row r="60" spans="1:14" ht="18.75" customHeight="1">
      <c r="A60" s="192">
        <v>49</v>
      </c>
      <c r="B60" s="191" t="s">
        <v>203</v>
      </c>
      <c r="C60" s="192">
        <v>8</v>
      </c>
      <c r="D60" s="192">
        <v>240</v>
      </c>
      <c r="E60" s="192">
        <v>24</v>
      </c>
      <c r="F60" s="192">
        <v>12</v>
      </c>
      <c r="G60" s="192"/>
      <c r="H60" s="192">
        <v>12</v>
      </c>
      <c r="I60" s="192">
        <v>216</v>
      </c>
      <c r="J60" s="192">
        <v>7</v>
      </c>
      <c r="K60" s="192"/>
      <c r="L60" s="192"/>
      <c r="M60" s="192">
        <v>7</v>
      </c>
      <c r="N60" s="193">
        <v>5</v>
      </c>
    </row>
    <row r="61" spans="1:14" ht="14.25">
      <c r="A61" s="192">
        <v>50</v>
      </c>
      <c r="B61" s="191" t="s">
        <v>204</v>
      </c>
      <c r="C61" s="192">
        <v>8</v>
      </c>
      <c r="D61" s="192">
        <v>240</v>
      </c>
      <c r="E61" s="192">
        <v>24</v>
      </c>
      <c r="F61" s="192">
        <v>8</v>
      </c>
      <c r="G61" s="192"/>
      <c r="H61" s="192">
        <v>16</v>
      </c>
      <c r="I61" s="192">
        <v>216</v>
      </c>
      <c r="J61" s="192">
        <v>7</v>
      </c>
      <c r="K61" s="192"/>
      <c r="L61" s="192">
        <v>7</v>
      </c>
      <c r="M61" s="192"/>
      <c r="N61" s="193">
        <v>5</v>
      </c>
    </row>
    <row r="62" spans="1:14" ht="15" customHeight="1">
      <c r="A62" s="192">
        <v>51</v>
      </c>
      <c r="B62" s="191" t="s">
        <v>72</v>
      </c>
      <c r="C62" s="192">
        <v>3</v>
      </c>
      <c r="D62" s="192">
        <v>90</v>
      </c>
      <c r="E62" s="192"/>
      <c r="F62" s="192"/>
      <c r="G62" s="192"/>
      <c r="H62" s="192"/>
      <c r="I62" s="192">
        <v>90</v>
      </c>
      <c r="J62" s="192"/>
      <c r="K62" s="192"/>
      <c r="L62" s="192">
        <v>8</v>
      </c>
      <c r="M62" s="192"/>
      <c r="N62" s="193"/>
    </row>
    <row r="63" spans="1:14" ht="18" customHeight="1">
      <c r="A63" s="192">
        <v>52</v>
      </c>
      <c r="B63" s="191" t="s">
        <v>171</v>
      </c>
      <c r="C63" s="192">
        <v>12</v>
      </c>
      <c r="D63" s="192">
        <v>360</v>
      </c>
      <c r="E63" s="192"/>
      <c r="F63" s="192"/>
      <c r="G63" s="192"/>
      <c r="H63" s="192"/>
      <c r="I63" s="192">
        <v>360</v>
      </c>
      <c r="J63" s="192"/>
      <c r="K63" s="192"/>
      <c r="L63" s="192"/>
      <c r="M63" s="192"/>
      <c r="N63" s="193"/>
    </row>
    <row r="64" spans="1:14" ht="13.5" customHeight="1">
      <c r="A64" s="115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119"/>
    </row>
    <row r="65" spans="1:14" ht="15.75" customHeight="1">
      <c r="A65" s="196"/>
      <c r="B65" s="197" t="s">
        <v>175</v>
      </c>
      <c r="C65" s="198"/>
      <c r="D65" s="198"/>
      <c r="E65" s="198"/>
      <c r="F65" s="198"/>
      <c r="G65" s="198"/>
      <c r="H65" s="198" t="s">
        <v>205</v>
      </c>
      <c r="I65" s="198"/>
      <c r="J65" s="197"/>
      <c r="K65" s="199"/>
      <c r="L65" s="199"/>
      <c r="M65" s="199"/>
      <c r="N65" s="200"/>
    </row>
    <row r="66" spans="1:14" ht="17.25" customHeight="1">
      <c r="A66" s="196"/>
      <c r="B66" s="197" t="s">
        <v>206</v>
      </c>
      <c r="C66" s="201"/>
      <c r="D66" s="201"/>
      <c r="E66" s="201"/>
      <c r="F66" s="201"/>
      <c r="G66" s="201"/>
      <c r="H66" s="201"/>
      <c r="I66" s="201"/>
      <c r="J66" s="201"/>
      <c r="K66" s="199"/>
      <c r="L66" s="199"/>
      <c r="M66" s="199"/>
      <c r="N66" s="200"/>
    </row>
    <row r="67" spans="1:14" ht="18" customHeight="1">
      <c r="N67" s="118"/>
    </row>
    <row r="68" spans="1:14" ht="36.75" customHeight="1">
      <c r="N68" s="118"/>
    </row>
  </sheetData>
  <customSheetViews>
    <customSheetView guid="{499836C8-6987-4592-BEA8-B03406FC8F54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166B81B8-929A-4FCC-BF85-2B3261A4471E}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8585EDC0-8249-11D8-810C-0002440B70BE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467E9560-5281-11D9-933A-0002440B70BE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4D70DCE4-7FC5-4C8C-9977-3A7CC9C0B9C0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077FC18C-5959-4EAC-9DC1-9E8CCC9A0614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  <customSheetView guid="{5D4F84A9-600E-4089-867E-CA4796603B78}" showRuler="0">
      <pageMargins left="0.75" right="0.75" top="1" bottom="1" header="0.5" footer="0.5"/>
      <headerFooter alignWithMargins="0">
        <oddHeader>&amp;A</oddHeader>
        <oddFooter>Страница &amp;P</oddFooter>
      </headerFooter>
    </customSheetView>
  </customSheetViews>
  <mergeCells count="21">
    <mergeCell ref="A8:N8"/>
    <mergeCell ref="A23:N23"/>
    <mergeCell ref="A39:N39"/>
    <mergeCell ref="A53:N53"/>
    <mergeCell ref="K3:K7"/>
    <mergeCell ref="L3:L7"/>
    <mergeCell ref="M3:M7"/>
    <mergeCell ref="N3:N7"/>
    <mergeCell ref="D4:D7"/>
    <mergeCell ref="E4:H4"/>
    <mergeCell ref="I4:I7"/>
    <mergeCell ref="E5:E7"/>
    <mergeCell ref="F5:H5"/>
    <mergeCell ref="F6:F7"/>
    <mergeCell ref="G6:G7"/>
    <mergeCell ref="H6:H7"/>
    <mergeCell ref="A3:A7"/>
    <mergeCell ref="B3:B7"/>
    <mergeCell ref="C3:C7"/>
    <mergeCell ref="D3:I3"/>
    <mergeCell ref="J3:J7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rowBreaks count="1" manualBreakCount="1">
    <brk id="38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2016</vt:lpstr>
      <vt:lpstr>2020</vt:lpstr>
      <vt:lpstr>2021</vt:lpstr>
      <vt:lpstr>2022</vt:lpstr>
      <vt:lpstr>2023</vt:lpstr>
      <vt:lpstr>2024</vt:lpstr>
      <vt:lpstr>'2024'!Область_печати</vt:lpstr>
    </vt:vector>
  </TitlesOfParts>
  <Company>ГМетАУ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Уч. Отд.</dc:creator>
  <cp:lastModifiedBy>Dekanat</cp:lastModifiedBy>
  <cp:lastPrinted>2025-01-16T12:42:55Z</cp:lastPrinted>
  <dcterms:created xsi:type="dcterms:W3CDTF">1999-04-14T08:13:28Z</dcterms:created>
  <dcterms:modified xsi:type="dcterms:W3CDTF">2025-01-16T12:46:20Z</dcterms:modified>
</cp:coreProperties>
</file>