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050" tabRatio="442" activeTab="0"/>
  </bookViews>
  <sheets>
    <sheet name="План КГТЗ" sheetId="1" r:id="rId1"/>
    <sheet name="Титул КГТЗ" sheetId="2" r:id="rId2"/>
    <sheet name="Вибірковий блок" sheetId="3" r:id="rId3"/>
  </sheets>
  <definedNames>
    <definedName name="_xlnm.Print_Titles" localSheetId="0">'План КГТЗ'!$2:$7</definedName>
    <definedName name="_xlnm.Print_Area" localSheetId="0">'План КГТЗ'!$C$1:$AA$56</definedName>
    <definedName name="_xlnm.Print_Area" localSheetId="1">'Титул КГТЗ'!$A$1:$BF$32</definedName>
  </definedNames>
  <calcPr fullCalcOnLoad="1"/>
</workbook>
</file>

<file path=xl/sharedStrings.xml><?xml version="1.0" encoding="utf-8"?>
<sst xmlns="http://schemas.openxmlformats.org/spreadsheetml/2006/main" count="200" uniqueCount="149">
  <si>
    <t>1 курс</t>
  </si>
  <si>
    <t>2 курс</t>
  </si>
  <si>
    <t>НАВЧАЛЬНИЙ ПЛАН</t>
  </si>
  <si>
    <t xml:space="preserve"> </t>
  </si>
  <si>
    <t>курс</t>
  </si>
  <si>
    <t xml:space="preserve">  Вересень      </t>
  </si>
  <si>
    <t xml:space="preserve">   Жовтень    </t>
  </si>
  <si>
    <t>Листопад</t>
  </si>
  <si>
    <t xml:space="preserve">  Грудень </t>
  </si>
  <si>
    <t xml:space="preserve">    Січень </t>
  </si>
  <si>
    <t xml:space="preserve"> Лютий   </t>
  </si>
  <si>
    <t xml:space="preserve"> Березень   </t>
  </si>
  <si>
    <t xml:space="preserve"> Квітень  </t>
  </si>
  <si>
    <t xml:space="preserve"> Травень   </t>
  </si>
  <si>
    <t xml:space="preserve"> Червень </t>
  </si>
  <si>
    <t xml:space="preserve"> Липень </t>
  </si>
  <si>
    <t xml:space="preserve"> Серпень</t>
  </si>
  <si>
    <t>Канікули</t>
  </si>
  <si>
    <t>Кількість кредитів ECTS</t>
  </si>
  <si>
    <t xml:space="preserve">І. Графік навчального процесу </t>
  </si>
  <si>
    <t>Разом</t>
  </si>
  <si>
    <t>Назви дисциплін і видів навчальної роботи студентів</t>
  </si>
  <si>
    <t>Загальний обсяг</t>
  </si>
  <si>
    <t>Самостійна робота</t>
  </si>
  <si>
    <t>у тому числі:</t>
  </si>
  <si>
    <t>ІІ. Зведені дані про бюджет часу, тижні</t>
  </si>
  <si>
    <t>Практика</t>
  </si>
  <si>
    <t>С</t>
  </si>
  <si>
    <t>П</t>
  </si>
  <si>
    <t>Д</t>
  </si>
  <si>
    <t>Переддипломна практика</t>
  </si>
  <si>
    <t>1. Цикл загальної підготовки</t>
  </si>
  <si>
    <t>ІІІ. План навчального процесу</t>
  </si>
  <si>
    <t>1.1 Обов'язкові навчальні дисципліни</t>
  </si>
  <si>
    <t>1.2. Вибіркові навчальні дисципліни</t>
  </si>
  <si>
    <t>2.1. Обов'язкові навчальні дисципліни</t>
  </si>
  <si>
    <t>2.2. Вибіркові навчальні дисципліни</t>
  </si>
  <si>
    <t>Усього</t>
  </si>
  <si>
    <t>практичні</t>
  </si>
  <si>
    <t>_____________________</t>
  </si>
  <si>
    <t>Гарант освітньої програми</t>
  </si>
  <si>
    <t>Галузь знань</t>
  </si>
  <si>
    <t>Спеціальність</t>
  </si>
  <si>
    <t>Освітній рівень</t>
  </si>
  <si>
    <t>Освітньо-професійна програма</t>
  </si>
  <si>
    <t>Кваліфікація</t>
  </si>
  <si>
    <t>Термін навчання</t>
  </si>
  <si>
    <t>Термін дії</t>
  </si>
  <si>
    <t>Форма навчання</t>
  </si>
  <si>
    <t>А</t>
  </si>
  <si>
    <t>2. Дисципліни фахової підготовки</t>
  </si>
  <si>
    <t>Другий магістерський</t>
  </si>
  <si>
    <t>1 рік 5 місяців</t>
  </si>
  <si>
    <t>1.01.</t>
  </si>
  <si>
    <t>1.02.</t>
  </si>
  <si>
    <t>1.03.</t>
  </si>
  <si>
    <t>1.05.</t>
  </si>
  <si>
    <t>1.06.</t>
  </si>
  <si>
    <t>2.01.</t>
  </si>
  <si>
    <t>2.02.</t>
  </si>
  <si>
    <t>2.03.</t>
  </si>
  <si>
    <t>2.04.</t>
  </si>
  <si>
    <t>2.05.</t>
  </si>
  <si>
    <t>2.06.</t>
  </si>
  <si>
    <t>2.07.</t>
  </si>
  <si>
    <t>2.08.</t>
  </si>
  <si>
    <t>2.09.</t>
  </si>
  <si>
    <t>2.10.</t>
  </si>
  <si>
    <t>2.11.</t>
  </si>
  <si>
    <t>2.12.</t>
  </si>
  <si>
    <t>Погоджено:</t>
  </si>
  <si>
    <t>Вибіркові дисципліни за освітньою програмою</t>
  </si>
  <si>
    <t>Атестація</t>
  </si>
  <si>
    <t>№ з/п</t>
  </si>
  <si>
    <t>Обсяг навчальної роботи, годин</t>
  </si>
  <si>
    <t>Аудиторні заняття</t>
  </si>
  <si>
    <t>лекціні</t>
  </si>
  <si>
    <t>лабораторні</t>
  </si>
  <si>
    <t xml:space="preserve">Усього </t>
  </si>
  <si>
    <t>Декан заочного факультету</t>
  </si>
  <si>
    <t>/ Володимир Чистяков /</t>
  </si>
  <si>
    <t>заочна</t>
  </si>
  <si>
    <t>2022 - 2023</t>
  </si>
  <si>
    <t xml:space="preserve">В.о. ректора:                           Олександр ПШІНЬКО </t>
  </si>
  <si>
    <r>
      <t>"_____" _____________</t>
    </r>
    <r>
      <rPr>
        <u val="single"/>
        <sz val="10"/>
        <rFont val="Arial Cyr"/>
        <family val="0"/>
      </rPr>
      <t>2022 р.</t>
    </r>
  </si>
  <si>
    <t>Вченою радою УДУНТ</t>
  </si>
  <si>
    <t>Український державний університет науки і технологій</t>
  </si>
  <si>
    <r>
      <t xml:space="preserve">        Протокол №___ від  _______</t>
    </r>
    <r>
      <rPr>
        <u val="single"/>
        <sz val="10"/>
        <rFont val="Arial Cyr"/>
        <family val="0"/>
      </rPr>
      <t>. 2022 р</t>
    </r>
    <r>
      <rPr>
        <sz val="10"/>
        <rFont val="Arial Cyr"/>
        <family val="0"/>
      </rPr>
      <t>.</t>
    </r>
  </si>
  <si>
    <t xml:space="preserve">     ЗАТВЕРДЖЕНО</t>
  </si>
  <si>
    <t xml:space="preserve">                  МІНІСТЕРСТВО ОСВІТИ І НАУКИ УКРАЇНИ</t>
  </si>
  <si>
    <t>I</t>
  </si>
  <si>
    <t>II</t>
  </si>
  <si>
    <t>Рік навчання</t>
  </si>
  <si>
    <t>Виконання кваліфікаційної роботи</t>
  </si>
  <si>
    <t>Теоретичне навчання</t>
  </si>
  <si>
    <t>Усі дисципліни вибіркового блоку мають обсяг 4 кредити ЄКТС</t>
  </si>
  <si>
    <t>лекції</t>
  </si>
  <si>
    <t>практ. (сем.) заняття</t>
  </si>
  <si>
    <t>лабораторні роботи</t>
  </si>
  <si>
    <t>кредити</t>
  </si>
  <si>
    <t>Професiйна iноземна лексика</t>
  </si>
  <si>
    <t>Інтелектуальна власність</t>
  </si>
  <si>
    <t>Інноваційний розвиток підприємства</t>
  </si>
  <si>
    <t>Вибіркова дисципліна 1</t>
  </si>
  <si>
    <t>Вибіркова дисципліна 2</t>
  </si>
  <si>
    <t xml:space="preserve">Разом </t>
  </si>
  <si>
    <t>Сталий розвиток в промисловості</t>
  </si>
  <si>
    <t>Виробнича безпека</t>
  </si>
  <si>
    <t xml:space="preserve">Вибіркова дисципліна 3 </t>
  </si>
  <si>
    <t>Вибіркова дисципліна 4</t>
  </si>
  <si>
    <t>Вибіркова дисципліна 5</t>
  </si>
  <si>
    <t>Вибіркова дисципліна 6</t>
  </si>
  <si>
    <t>Перший проректор</t>
  </si>
  <si>
    <t>/ Анатолій РАДКЕВИЧ   /</t>
  </si>
  <si>
    <t xml:space="preserve">Індивідуальні завдання (семестр) </t>
  </si>
  <si>
    <t>Курсові роботи (семестр)</t>
  </si>
  <si>
    <t>Диф. заліки (семестр)</t>
  </si>
  <si>
    <t>Екзамени (семестр)</t>
  </si>
  <si>
    <t>Кількість годин ауд. занять та кредитів ЄКТС по семестрах</t>
  </si>
  <si>
    <t>1 семестр</t>
  </si>
  <si>
    <t>2 семестр</t>
  </si>
  <si>
    <t>3 семестр</t>
  </si>
  <si>
    <t>Т</t>
  </si>
  <si>
    <t>К</t>
  </si>
  <si>
    <t>Семестровий контроль</t>
  </si>
  <si>
    <t>Позначення: Т- Теоретичне навчання; С - семестровий контроль; П - практика; К - канікули; Д - виконання  кваліфікаційної роботи магістра;  А - атестація</t>
  </si>
  <si>
    <t>В.о. керівника навчального відділу</t>
  </si>
  <si>
    <t>/ Сергій ГРИШЕЧКІН /</t>
  </si>
  <si>
    <t xml:space="preserve">магістр з галузевого </t>
  </si>
  <si>
    <t>машинобудування</t>
  </si>
  <si>
    <t>13 Механічна інженерія</t>
  </si>
  <si>
    <t>133 Галузеве машинобудування</t>
  </si>
  <si>
    <t>Колісні та гусеничні транспортні засоби</t>
  </si>
  <si>
    <t>Основи фірмового сервісного обслуговування транспортних засобів</t>
  </si>
  <si>
    <t>Методи випробування колісних і гусеничних транспортних засобів та їх вузлів і агрегатів</t>
  </si>
  <si>
    <t>Технології i обладнання для відновлювання та ремонту колісних і гусеничних транспортних засобів</t>
  </si>
  <si>
    <t>Технологія ремонту колісних і гусеничних транспортних засобів</t>
  </si>
  <si>
    <t>Оптимізація вибору способу відновлення деталей</t>
  </si>
  <si>
    <t>Сучасні електронні системи управління колісних та гусеничних транспортних засобів</t>
  </si>
  <si>
    <t>Математичні моделі розрахунків колісних та гусеничних транспортних засобів</t>
  </si>
  <si>
    <t>Моделювання процесів роботи спеціального рухомого складу</t>
  </si>
  <si>
    <t>Розрахунки колісних і гусеничних транспортних засобів та їх двигунів</t>
  </si>
  <si>
    <t>Технічна експлуатація колісних і гусеничних транспортних засобів та експлуатаційні матеріали</t>
  </si>
  <si>
    <r>
      <rPr>
        <sz val="9"/>
        <rFont val="Arial"/>
        <family val="2"/>
      </rPr>
      <t>Забезпечення надійності машин при їх проектуванні і виробництв</t>
    </r>
    <r>
      <rPr>
        <sz val="11"/>
        <rFont val="Arial"/>
        <family val="2"/>
      </rPr>
      <t>і</t>
    </r>
  </si>
  <si>
    <t>Основи транспортної логістики</t>
  </si>
  <si>
    <t>Виробничо-технічна база підприємств</t>
  </si>
  <si>
    <t>2.13.</t>
  </si>
  <si>
    <t>/ Віктор Назарець /</t>
  </si>
  <si>
    <t>Зав. кафедри колісних та гусеничних транспортних засобів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</si>
</sst>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2"/>
      <name val="Times New Roman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4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11"/>
      <color indexed="8"/>
      <name val="Arial"/>
      <family val="2"/>
    </font>
    <font>
      <u val="single"/>
      <sz val="10"/>
      <name val="Arial Cyr"/>
      <family val="0"/>
    </font>
    <font>
      <sz val="8"/>
      <name val="Times New Roman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u val="single"/>
      <sz val="12"/>
      <name val="Arial"/>
      <family val="2"/>
    </font>
    <font>
      <b/>
      <sz val="11"/>
      <name val="Times New Roman"/>
      <family val="1"/>
    </font>
    <font>
      <i/>
      <sz val="12"/>
      <name val="Arial"/>
      <family val="2"/>
    </font>
    <font>
      <i/>
      <u val="single"/>
      <sz val="10"/>
      <name val="Arial"/>
      <family val="2"/>
    </font>
    <font>
      <u val="single"/>
      <sz val="10"/>
      <name val="Times New Roman Cyr"/>
      <family val="0"/>
    </font>
    <font>
      <i/>
      <u val="single"/>
      <sz val="10"/>
      <name val="Arial Cyr"/>
      <family val="0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 Cyr"/>
      <family val="0"/>
    </font>
    <font>
      <sz val="9"/>
      <name val="Times New Roman Cyr"/>
      <family val="0"/>
    </font>
    <font>
      <b/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54">
      <alignment/>
      <protection/>
    </xf>
    <xf numFmtId="0" fontId="2" fillId="0" borderId="0" xfId="54" applyAlignment="1">
      <alignment/>
      <protection/>
    </xf>
    <xf numFmtId="0" fontId="2" fillId="0" borderId="0" xfId="54" applyAlignment="1">
      <alignment horizontal="center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3" fillId="0" borderId="10" xfId="54" applyFont="1" applyBorder="1" applyAlignment="1">
      <alignment/>
      <protection/>
    </xf>
    <xf numFmtId="0" fontId="3" fillId="0" borderId="11" xfId="54" applyFont="1" applyBorder="1" applyAlignment="1">
      <alignment/>
      <protection/>
    </xf>
    <xf numFmtId="0" fontId="3" fillId="0" borderId="12" xfId="54" applyFont="1" applyBorder="1" applyAlignment="1">
      <alignment shrinkToFit="1"/>
      <protection/>
    </xf>
    <xf numFmtId="0" fontId="3" fillId="0" borderId="12" xfId="54" applyFont="1" applyBorder="1" applyAlignment="1">
      <alignment horizontal="center" shrinkToFit="1"/>
      <protection/>
    </xf>
    <xf numFmtId="0" fontId="5" fillId="0" borderId="0" xfId="54" applyFont="1" applyAlignment="1">
      <alignment/>
      <protection/>
    </xf>
    <xf numFmtId="0" fontId="2" fillId="0" borderId="0" xfId="54" applyFont="1" applyAlignment="1">
      <alignment/>
      <protection/>
    </xf>
    <xf numFmtId="0" fontId="7" fillId="0" borderId="0" xfId="52" applyFont="1">
      <alignment/>
      <protection/>
    </xf>
    <xf numFmtId="0" fontId="13" fillId="0" borderId="0" xfId="52" applyFont="1" applyAlignment="1">
      <alignment horizontal="center"/>
      <protection/>
    </xf>
    <xf numFmtId="0" fontId="13" fillId="0" borderId="0" xfId="52" applyFont="1">
      <alignment/>
      <protection/>
    </xf>
    <xf numFmtId="0" fontId="9" fillId="0" borderId="0" xfId="52" applyFont="1" applyAlignment="1">
      <alignment horizontal="center" vertical="center"/>
      <protection/>
    </xf>
    <xf numFmtId="0" fontId="13" fillId="0" borderId="0" xfId="52" applyFont="1" applyAlignment="1">
      <alignment horizontal="center" vertical="center"/>
      <protection/>
    </xf>
    <xf numFmtId="0" fontId="13" fillId="0" borderId="0" xfId="52" applyFont="1" applyBorder="1">
      <alignment/>
      <protection/>
    </xf>
    <xf numFmtId="0" fontId="9" fillId="0" borderId="0" xfId="52" applyFont="1" applyAlignment="1">
      <alignment/>
      <protection/>
    </xf>
    <xf numFmtId="0" fontId="6" fillId="0" borderId="0" xfId="52" applyFont="1">
      <alignment/>
      <protection/>
    </xf>
    <xf numFmtId="0" fontId="11" fillId="0" borderId="0" xfId="0" applyFont="1" applyAlignment="1">
      <alignment/>
    </xf>
    <xf numFmtId="0" fontId="4" fillId="0" borderId="0" xfId="54" applyFont="1" applyAlignment="1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vertical="center"/>
      <protection/>
    </xf>
    <xf numFmtId="0" fontId="16" fillId="0" borderId="0" xfId="54" applyFont="1" applyAlignment="1">
      <alignment horizontal="center" vertical="top"/>
      <protection/>
    </xf>
    <xf numFmtId="0" fontId="3" fillId="0" borderId="13" xfId="54" applyFont="1" applyBorder="1" applyAlignment="1">
      <alignment/>
      <protection/>
    </xf>
    <xf numFmtId="0" fontId="3" fillId="0" borderId="12" xfId="54" applyFont="1" applyBorder="1">
      <alignment/>
      <protection/>
    </xf>
    <xf numFmtId="0" fontId="2" fillId="0" borderId="0" xfId="54" applyFill="1">
      <alignment/>
      <protection/>
    </xf>
    <xf numFmtId="0" fontId="3" fillId="0" borderId="12" xfId="54" applyFont="1" applyFill="1" applyBorder="1">
      <alignment/>
      <protection/>
    </xf>
    <xf numFmtId="0" fontId="3" fillId="0" borderId="12" xfId="54" applyFont="1" applyFill="1" applyBorder="1" applyAlignment="1">
      <alignment horizontal="center" shrinkToFit="1"/>
      <protection/>
    </xf>
    <xf numFmtId="0" fontId="2" fillId="0" borderId="0" xfId="54" applyFont="1" applyFill="1">
      <alignment/>
      <protection/>
    </xf>
    <xf numFmtId="0" fontId="20" fillId="0" borderId="0" xfId="54" applyFont="1" applyAlignment="1">
      <alignment/>
      <protection/>
    </xf>
    <xf numFmtId="0" fontId="13" fillId="0" borderId="0" xfId="52" applyFont="1" applyFill="1" applyAlignment="1">
      <alignment shrinkToFit="1"/>
      <protection/>
    </xf>
    <xf numFmtId="0" fontId="10" fillId="0" borderId="0" xfId="52" applyFont="1" applyFill="1" applyBorder="1" applyAlignment="1">
      <alignment horizontal="center"/>
      <protection/>
    </xf>
    <xf numFmtId="0" fontId="13" fillId="0" borderId="0" xfId="52" applyFont="1" applyFill="1" applyAlignment="1">
      <alignment horizontal="center"/>
      <protection/>
    </xf>
    <xf numFmtId="0" fontId="13" fillId="0" borderId="0" xfId="52" applyFont="1" applyFill="1" applyBorder="1" applyAlignment="1">
      <alignment horizontal="center"/>
      <protection/>
    </xf>
    <xf numFmtId="0" fontId="4" fillId="0" borderId="0" xfId="54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4" fillId="0" borderId="0" xfId="0" applyFont="1" applyFill="1" applyAlignment="1">
      <alignment horizontal="right"/>
    </xf>
    <xf numFmtId="0" fontId="30" fillId="0" borderId="0" xfId="0" applyFont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4" fillId="0" borderId="0" xfId="0" applyFont="1" applyFill="1" applyBorder="1" applyAlignment="1">
      <alignment horizontal="right"/>
    </xf>
    <xf numFmtId="0" fontId="27" fillId="0" borderId="0" xfId="54" applyFont="1" applyAlignment="1">
      <alignment horizontal="left" vertical="top"/>
      <protection/>
    </xf>
    <xf numFmtId="0" fontId="35" fillId="0" borderId="0" xfId="0" applyFont="1" applyBorder="1" applyAlignment="1">
      <alignment/>
    </xf>
    <xf numFmtId="0" fontId="7" fillId="0" borderId="0" xfId="52" applyFont="1" applyBorder="1">
      <alignment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9" fillId="0" borderId="0" xfId="53" applyNumberFormat="1" applyFont="1" applyFill="1" applyBorder="1" applyAlignment="1">
      <alignment horizontal="center" vertical="center" shrinkToFit="1"/>
      <protection/>
    </xf>
    <xf numFmtId="0" fontId="13" fillId="0" borderId="0" xfId="52" applyFont="1" applyFill="1" applyBorder="1" applyAlignment="1">
      <alignment shrinkToFit="1"/>
      <protection/>
    </xf>
    <xf numFmtId="0" fontId="9" fillId="0" borderId="0" xfId="0" applyNumberFormat="1" applyFont="1" applyFill="1" applyBorder="1" applyAlignment="1">
      <alignment horizontal="center" vertical="center" shrinkToFit="1"/>
    </xf>
    <xf numFmtId="0" fontId="13" fillId="0" borderId="0" xfId="52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52" applyFont="1" applyFill="1" applyBorder="1" applyAlignment="1">
      <alignment horizontal="center" vertical="center" textRotation="90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" fontId="9" fillId="0" borderId="0" xfId="52" applyNumberFormat="1" applyFont="1" applyFill="1" applyBorder="1" applyAlignment="1">
      <alignment horizontal="center" vertical="center" shrinkToFit="1"/>
      <protection/>
    </xf>
    <xf numFmtId="0" fontId="13" fillId="0" borderId="0" xfId="52" applyFont="1" applyFill="1" applyBorder="1" applyAlignment="1">
      <alignment/>
      <protection/>
    </xf>
    <xf numFmtId="0" fontId="36" fillId="0" borderId="0" xfId="0" applyFont="1" applyAlignment="1">
      <alignment horizontal="left"/>
    </xf>
    <xf numFmtId="0" fontId="15" fillId="0" borderId="14" xfId="52" applyFont="1" applyFill="1" applyBorder="1" applyAlignment="1">
      <alignment horizontal="center" vertical="center" shrinkToFit="1"/>
      <protection/>
    </xf>
    <xf numFmtId="0" fontId="13" fillId="0" borderId="14" xfId="52" applyFont="1" applyBorder="1">
      <alignment/>
      <protection/>
    </xf>
    <xf numFmtId="0" fontId="15" fillId="0" borderId="10" xfId="52" applyFont="1" applyFill="1" applyBorder="1" applyAlignment="1">
      <alignment horizontal="center" vertical="center" shrinkToFit="1"/>
      <protection/>
    </xf>
    <xf numFmtId="0" fontId="13" fillId="0" borderId="10" xfId="52" applyFont="1" applyBorder="1">
      <alignment/>
      <protection/>
    </xf>
    <xf numFmtId="0" fontId="15" fillId="0" borderId="0" xfId="52" applyFont="1" applyFill="1" applyBorder="1" applyAlignment="1">
      <alignment horizontal="center" vertical="center" shrinkToFit="1"/>
      <protection/>
    </xf>
    <xf numFmtId="0" fontId="34" fillId="0" borderId="0" xfId="54" applyFont="1" applyAlignment="1">
      <alignment horizontal="left"/>
      <protection/>
    </xf>
    <xf numFmtId="0" fontId="17" fillId="0" borderId="14" xfId="54" applyFont="1" applyBorder="1" applyAlignment="1">
      <alignment/>
      <protection/>
    </xf>
    <xf numFmtId="0" fontId="6" fillId="0" borderId="0" xfId="52" applyFont="1" applyFill="1" applyBorder="1">
      <alignment/>
      <protection/>
    </xf>
    <xf numFmtId="0" fontId="13" fillId="0" borderId="0" xfId="52" applyFont="1" applyFill="1">
      <alignment/>
      <protection/>
    </xf>
    <xf numFmtId="0" fontId="6" fillId="32" borderId="0" xfId="52" applyFont="1" applyFill="1">
      <alignment/>
      <protection/>
    </xf>
    <xf numFmtId="0" fontId="0" fillId="32" borderId="0" xfId="0" applyFill="1" applyAlignment="1">
      <alignment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52" applyFont="1" applyFill="1" applyBorder="1" applyAlignment="1">
      <alignment horizontal="center" shrinkToFit="1"/>
      <protection/>
    </xf>
    <xf numFmtId="0" fontId="40" fillId="0" borderId="0" xfId="0" applyFont="1" applyAlignment="1">
      <alignment/>
    </xf>
    <xf numFmtId="0" fontId="9" fillId="33" borderId="15" xfId="52" applyFont="1" applyFill="1" applyBorder="1" applyAlignment="1">
      <alignment horizontal="center" vertical="center"/>
      <protection/>
    </xf>
    <xf numFmtId="0" fontId="9" fillId="33" borderId="12" xfId="52" applyFont="1" applyFill="1" applyBorder="1" applyAlignment="1">
      <alignment horizontal="center" vertical="center"/>
      <protection/>
    </xf>
    <xf numFmtId="0" fontId="14" fillId="33" borderId="16" xfId="52" applyFont="1" applyFill="1" applyBorder="1" applyAlignment="1">
      <alignment vertical="center"/>
      <protection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4" fillId="33" borderId="18" xfId="52" applyFont="1" applyFill="1" applyBorder="1" applyAlignment="1">
      <alignment vertical="center"/>
      <protection/>
    </xf>
    <xf numFmtId="0" fontId="0" fillId="33" borderId="10" xfId="0" applyFill="1" applyBorder="1" applyAlignment="1">
      <alignment vertical="center"/>
    </xf>
    <xf numFmtId="16" fontId="9" fillId="33" borderId="15" xfId="53" applyNumberFormat="1" applyFont="1" applyFill="1" applyBorder="1" applyAlignment="1">
      <alignment horizontal="left" vertical="center"/>
      <protection/>
    </xf>
    <xf numFmtId="0" fontId="6" fillId="33" borderId="19" xfId="53" applyFont="1" applyFill="1" applyBorder="1" applyAlignment="1">
      <alignment horizontal="left" vertical="center" wrapText="1" shrinkToFit="1"/>
      <protection/>
    </xf>
    <xf numFmtId="1" fontId="9" fillId="33" borderId="11" xfId="52" applyNumberFormat="1" applyFont="1" applyFill="1" applyBorder="1" applyAlignment="1">
      <alignment horizontal="center" vertical="center" shrinkToFit="1"/>
      <protection/>
    </xf>
    <xf numFmtId="1" fontId="9" fillId="33" borderId="19" xfId="52" applyNumberFormat="1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1" fontId="9" fillId="33" borderId="12" xfId="52" applyNumberFormat="1" applyFont="1" applyFill="1" applyBorder="1" applyAlignment="1">
      <alignment horizontal="center" vertical="center"/>
      <protection/>
    </xf>
    <xf numFmtId="1" fontId="9" fillId="33" borderId="20" xfId="53" applyNumberFormat="1" applyFont="1" applyFill="1" applyBorder="1" applyAlignment="1">
      <alignment horizontal="center" vertical="center" shrinkToFit="1"/>
      <protection/>
    </xf>
    <xf numFmtId="0" fontId="7" fillId="33" borderId="19" xfId="53" applyFont="1" applyFill="1" applyBorder="1" applyAlignment="1">
      <alignment horizontal="center" vertical="center" wrapText="1"/>
      <protection/>
    </xf>
    <xf numFmtId="0" fontId="9" fillId="33" borderId="19" xfId="53" applyFont="1" applyFill="1" applyBorder="1" applyAlignment="1">
      <alignment horizontal="center" vertical="center" wrapText="1"/>
      <protection/>
    </xf>
    <xf numFmtId="0" fontId="9" fillId="33" borderId="21" xfId="53" applyNumberFormat="1" applyFont="1" applyFill="1" applyBorder="1" applyAlignment="1">
      <alignment horizontal="center" vertical="center" shrinkToFit="1"/>
      <protection/>
    </xf>
    <xf numFmtId="0" fontId="9" fillId="33" borderId="19" xfId="53" applyNumberFormat="1" applyFont="1" applyFill="1" applyBorder="1" applyAlignment="1">
      <alignment horizontal="center" vertical="center" shrinkToFit="1"/>
      <protection/>
    </xf>
    <xf numFmtId="0" fontId="9" fillId="33" borderId="13" xfId="53" applyNumberFormat="1" applyFont="1" applyFill="1" applyBorder="1" applyAlignment="1">
      <alignment horizontal="center" vertical="center" shrinkToFit="1"/>
      <protection/>
    </xf>
    <xf numFmtId="0" fontId="9" fillId="33" borderId="22" xfId="53" applyNumberFormat="1" applyFont="1" applyFill="1" applyBorder="1" applyAlignment="1">
      <alignment horizontal="center" vertical="center" shrinkToFit="1"/>
      <protection/>
    </xf>
    <xf numFmtId="0" fontId="9" fillId="33" borderId="23" xfId="53" applyNumberFormat="1" applyFont="1" applyFill="1" applyBorder="1" applyAlignment="1">
      <alignment horizontal="center" vertical="center" shrinkToFit="1"/>
      <protection/>
    </xf>
    <xf numFmtId="0" fontId="9" fillId="33" borderId="15" xfId="53" applyFont="1" applyFill="1" applyBorder="1" applyAlignment="1">
      <alignment horizontal="left" vertical="center"/>
      <protection/>
    </xf>
    <xf numFmtId="0" fontId="6" fillId="33" borderId="12" xfId="53" applyFont="1" applyFill="1" applyBorder="1" applyAlignment="1">
      <alignment horizontal="left" vertical="center" wrapText="1" shrinkToFit="1"/>
      <protection/>
    </xf>
    <xf numFmtId="1" fontId="9" fillId="33" borderId="11" xfId="53" applyNumberFormat="1" applyFont="1" applyFill="1" applyBorder="1" applyAlignment="1">
      <alignment horizontal="center" vertical="center" shrinkToFit="1"/>
      <protection/>
    </xf>
    <xf numFmtId="0" fontId="7" fillId="33" borderId="12" xfId="53" applyFont="1" applyFill="1" applyBorder="1" applyAlignment="1">
      <alignment horizontal="center" vertical="center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0" fontId="9" fillId="33" borderId="15" xfId="53" applyNumberFormat="1" applyFont="1" applyFill="1" applyBorder="1" applyAlignment="1">
      <alignment horizontal="center" vertical="center" shrinkToFit="1"/>
      <protection/>
    </xf>
    <xf numFmtId="0" fontId="9" fillId="33" borderId="12" xfId="53" applyNumberFormat="1" applyFont="1" applyFill="1" applyBorder="1" applyAlignment="1">
      <alignment horizontal="center" vertical="center" shrinkToFit="1"/>
      <protection/>
    </xf>
    <xf numFmtId="0" fontId="9" fillId="33" borderId="24" xfId="53" applyNumberFormat="1" applyFont="1" applyFill="1" applyBorder="1" applyAlignment="1">
      <alignment horizontal="center" vertical="center" shrinkToFit="1"/>
      <protection/>
    </xf>
    <xf numFmtId="0" fontId="6" fillId="33" borderId="12" xfId="53" applyFont="1" applyFill="1" applyBorder="1" applyAlignment="1">
      <alignment horizontal="left" vertical="center" wrapText="1"/>
      <protection/>
    </xf>
    <xf numFmtId="0" fontId="7" fillId="33" borderId="25" xfId="0" applyNumberFormat="1" applyFont="1" applyFill="1" applyBorder="1" applyAlignment="1">
      <alignment horizontal="left" vertical="center" shrinkToFit="1"/>
    </xf>
    <xf numFmtId="0" fontId="6" fillId="33" borderId="26" xfId="0" applyNumberFormat="1" applyFont="1" applyFill="1" applyBorder="1" applyAlignment="1">
      <alignment horizontal="left" vertical="center" shrinkToFit="1"/>
    </xf>
    <xf numFmtId="1" fontId="9" fillId="33" borderId="26" xfId="0" applyNumberFormat="1" applyFont="1" applyFill="1" applyBorder="1" applyAlignment="1">
      <alignment horizontal="center" vertical="center" shrinkToFit="1"/>
    </xf>
    <xf numFmtId="1" fontId="9" fillId="33" borderId="12" xfId="0" applyNumberFormat="1" applyFont="1" applyFill="1" applyBorder="1" applyAlignment="1">
      <alignment horizontal="center" vertical="center" shrinkToFit="1"/>
    </xf>
    <xf numFmtId="1" fontId="9" fillId="33" borderId="27" xfId="0" applyNumberFormat="1" applyFont="1" applyFill="1" applyBorder="1" applyAlignment="1">
      <alignment horizontal="center" vertical="center" shrinkToFit="1"/>
    </xf>
    <xf numFmtId="0" fontId="7" fillId="33" borderId="26" xfId="0" applyNumberFormat="1" applyFont="1" applyFill="1" applyBorder="1" applyAlignment="1">
      <alignment horizontal="center" vertical="center" shrinkToFit="1"/>
    </xf>
    <xf numFmtId="0" fontId="9" fillId="33" borderId="22" xfId="53" applyFont="1" applyFill="1" applyBorder="1" applyAlignment="1">
      <alignment horizontal="center" vertical="center" wrapText="1"/>
      <protection/>
    </xf>
    <xf numFmtId="0" fontId="9" fillId="33" borderId="15" xfId="0" applyNumberFormat="1" applyFont="1" applyFill="1" applyBorder="1" applyAlignment="1">
      <alignment horizontal="center" vertical="center" shrinkToFit="1"/>
    </xf>
    <xf numFmtId="0" fontId="9" fillId="33" borderId="26" xfId="0" applyNumberFormat="1" applyFont="1" applyFill="1" applyBorder="1" applyAlignment="1">
      <alignment horizontal="center" vertical="center" shrinkToFit="1"/>
    </xf>
    <xf numFmtId="0" fontId="9" fillId="33" borderId="28" xfId="0" applyNumberFormat="1" applyFont="1" applyFill="1" applyBorder="1" applyAlignment="1">
      <alignment horizontal="center" vertical="center" shrinkToFit="1"/>
    </xf>
    <xf numFmtId="0" fontId="14" fillId="33" borderId="18" xfId="0" applyNumberFormat="1" applyFont="1" applyFill="1" applyBorder="1" applyAlignment="1">
      <alignment horizontal="left" vertical="center"/>
    </xf>
    <xf numFmtId="0" fontId="6" fillId="33" borderId="29" xfId="0" applyNumberFormat="1" applyFont="1" applyFill="1" applyBorder="1" applyAlignment="1">
      <alignment horizontal="left" vertical="center" shrinkToFit="1"/>
    </xf>
    <xf numFmtId="180" fontId="9" fillId="33" borderId="10" xfId="52" applyNumberFormat="1" applyFont="1" applyFill="1" applyBorder="1" applyAlignment="1">
      <alignment horizontal="center" vertical="center" shrinkToFit="1"/>
      <protection/>
    </xf>
    <xf numFmtId="0" fontId="7" fillId="33" borderId="29" xfId="0" applyNumberFormat="1" applyFont="1" applyFill="1" applyBorder="1" applyAlignment="1">
      <alignment horizontal="center" vertical="center" shrinkToFit="1"/>
    </xf>
    <xf numFmtId="1" fontId="9" fillId="33" borderId="29" xfId="0" applyNumberFormat="1" applyFont="1" applyFill="1" applyBorder="1" applyAlignment="1">
      <alignment horizontal="center" vertical="center" shrinkToFit="1"/>
    </xf>
    <xf numFmtId="0" fontId="9" fillId="33" borderId="29" xfId="0" applyNumberFormat="1" applyFont="1" applyFill="1" applyBorder="1" applyAlignment="1">
      <alignment horizontal="center" vertical="center" shrinkToFit="1"/>
    </xf>
    <xf numFmtId="0" fontId="9" fillId="33" borderId="30" xfId="0" applyNumberFormat="1" applyFont="1" applyFill="1" applyBorder="1" applyAlignment="1">
      <alignment horizontal="center" vertical="center" shrinkToFit="1"/>
    </xf>
    <xf numFmtId="0" fontId="9" fillId="33" borderId="15" xfId="53" applyNumberFormat="1" applyFont="1" applyFill="1" applyBorder="1" applyAlignment="1">
      <alignment horizontal="left" vertical="center"/>
      <protection/>
    </xf>
    <xf numFmtId="0" fontId="9" fillId="33" borderId="12" xfId="0" applyNumberFormat="1" applyFont="1" applyFill="1" applyBorder="1" applyAlignment="1">
      <alignment horizontal="center" vertical="center" shrinkToFit="1"/>
    </xf>
    <xf numFmtId="0" fontId="9" fillId="33" borderId="13" xfId="0" applyNumberFormat="1" applyFont="1" applyFill="1" applyBorder="1" applyAlignment="1">
      <alignment horizontal="center" vertical="center" shrinkToFit="1"/>
    </xf>
    <xf numFmtId="0" fontId="9" fillId="33" borderId="24" xfId="0" applyNumberFormat="1" applyFont="1" applyFill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right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9" fillId="33" borderId="31" xfId="0" applyNumberFormat="1" applyFont="1" applyFill="1" applyBorder="1" applyAlignment="1">
      <alignment horizontal="center" vertical="center" shrinkToFit="1"/>
    </xf>
    <xf numFmtId="0" fontId="8" fillId="33" borderId="10" xfId="52" applyFont="1" applyFill="1" applyBorder="1" applyAlignment="1">
      <alignment vertical="center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1" fontId="15" fillId="33" borderId="10" xfId="52" applyNumberFormat="1" applyFont="1" applyFill="1" applyBorder="1" applyAlignment="1">
      <alignment horizontal="center" vertical="center" shrinkToFit="1"/>
      <protection/>
    </xf>
    <xf numFmtId="0" fontId="15" fillId="33" borderId="10" xfId="52" applyFont="1" applyFill="1" applyBorder="1" applyAlignment="1">
      <alignment horizontal="center" vertical="center" shrinkToFit="1"/>
      <protection/>
    </xf>
    <xf numFmtId="0" fontId="15" fillId="33" borderId="17" xfId="52" applyFont="1" applyFill="1" applyBorder="1" applyAlignment="1">
      <alignment horizontal="center" vertical="center" shrinkToFit="1"/>
      <protection/>
    </xf>
    <xf numFmtId="16" fontId="9" fillId="33" borderId="21" xfId="53" applyNumberFormat="1" applyFont="1" applyFill="1" applyBorder="1" applyAlignment="1">
      <alignment horizontal="left" vertical="center" wrapText="1"/>
      <protection/>
    </xf>
    <xf numFmtId="0" fontId="6" fillId="33" borderId="19" xfId="53" applyFont="1" applyFill="1" applyBorder="1" applyAlignment="1">
      <alignment horizontal="left" vertical="center" wrapText="1"/>
      <protection/>
    </xf>
    <xf numFmtId="1" fontId="9" fillId="33" borderId="20" xfId="52" applyNumberFormat="1" applyFont="1" applyFill="1" applyBorder="1" applyAlignment="1">
      <alignment horizontal="center" vertical="center" shrinkToFit="1"/>
      <protection/>
    </xf>
    <xf numFmtId="1" fontId="9" fillId="33" borderId="14" xfId="53" applyNumberFormat="1" applyFont="1" applyFill="1" applyBorder="1" applyAlignment="1">
      <alignment horizontal="center" vertical="center" shrinkToFit="1"/>
      <protection/>
    </xf>
    <xf numFmtId="1" fontId="9" fillId="33" borderId="19" xfId="53" applyNumberFormat="1" applyFont="1" applyFill="1" applyBorder="1" applyAlignment="1">
      <alignment horizontal="center" vertical="center" shrinkToFit="1"/>
      <protection/>
    </xf>
    <xf numFmtId="0" fontId="9" fillId="33" borderId="20" xfId="53" applyFont="1" applyFill="1" applyBorder="1" applyAlignment="1">
      <alignment horizontal="center" vertical="center" wrapText="1"/>
      <protection/>
    </xf>
    <xf numFmtId="0" fontId="9" fillId="33" borderId="21" xfId="53" applyFont="1" applyFill="1" applyBorder="1" applyAlignment="1">
      <alignment horizontal="left" vertical="center" wrapText="1"/>
      <protection/>
    </xf>
    <xf numFmtId="0" fontId="9" fillId="33" borderId="12" xfId="53" applyFont="1" applyFill="1" applyBorder="1" applyAlignment="1">
      <alignment horizontal="left" vertical="center" wrapText="1" shrinkToFit="1"/>
      <protection/>
    </xf>
    <xf numFmtId="0" fontId="9" fillId="33" borderId="21" xfId="0" applyNumberFormat="1" applyFont="1" applyFill="1" applyBorder="1" applyAlignment="1">
      <alignment horizontal="center" vertical="center" shrinkToFit="1"/>
    </xf>
    <xf numFmtId="0" fontId="9" fillId="33" borderId="19" xfId="0" applyNumberFormat="1" applyFont="1" applyFill="1" applyBorder="1" applyAlignment="1">
      <alignment horizontal="center" vertical="center" shrinkToFit="1"/>
    </xf>
    <xf numFmtId="0" fontId="9" fillId="33" borderId="22" xfId="0" applyNumberFormat="1" applyFont="1" applyFill="1" applyBorder="1" applyAlignment="1">
      <alignment horizontal="center" vertical="center" shrinkToFit="1"/>
    </xf>
    <xf numFmtId="0" fontId="9" fillId="33" borderId="23" xfId="0" applyNumberFormat="1" applyFont="1" applyFill="1" applyBorder="1" applyAlignment="1">
      <alignment horizontal="center" vertical="center" shrinkToFit="1"/>
    </xf>
    <xf numFmtId="1" fontId="9" fillId="33" borderId="11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left" vertical="center" wrapText="1"/>
    </xf>
    <xf numFmtId="0" fontId="7" fillId="33" borderId="15" xfId="0" applyNumberFormat="1" applyFont="1" applyFill="1" applyBorder="1" applyAlignment="1">
      <alignment horizontal="left" vertical="center" shrinkToFit="1"/>
    </xf>
    <xf numFmtId="0" fontId="6" fillId="33" borderId="12" xfId="0" applyNumberFormat="1" applyFont="1" applyFill="1" applyBorder="1" applyAlignment="1">
      <alignment horizontal="right" vertical="center" shrinkToFit="1"/>
    </xf>
    <xf numFmtId="1" fontId="9" fillId="33" borderId="12" xfId="52" applyNumberFormat="1" applyFont="1" applyFill="1" applyBorder="1" applyAlignment="1">
      <alignment horizontal="center" vertical="center" shrinkToFit="1"/>
      <protection/>
    </xf>
    <xf numFmtId="0" fontId="7" fillId="33" borderId="12" xfId="0" applyNumberFormat="1" applyFont="1" applyFill="1" applyBorder="1" applyAlignment="1">
      <alignment horizontal="center" vertical="center" shrinkToFit="1"/>
    </xf>
    <xf numFmtId="0" fontId="9" fillId="33" borderId="18" xfId="0" applyNumberFormat="1" applyFont="1" applyFill="1" applyBorder="1" applyAlignment="1">
      <alignment horizontal="center" vertical="center" shrinkToFit="1"/>
    </xf>
    <xf numFmtId="0" fontId="0" fillId="33" borderId="32" xfId="0" applyFill="1" applyBorder="1" applyAlignment="1">
      <alignment vertical="center"/>
    </xf>
    <xf numFmtId="0" fontId="6" fillId="33" borderId="26" xfId="0" applyNumberFormat="1" applyFont="1" applyFill="1" applyBorder="1" applyAlignment="1">
      <alignment horizontal="right" vertical="center" shrinkToFit="1"/>
    </xf>
    <xf numFmtId="0" fontId="9" fillId="33" borderId="33" xfId="0" applyNumberFormat="1" applyFont="1" applyFill="1" applyBorder="1" applyAlignment="1">
      <alignment horizontal="center" vertical="center" shrinkToFit="1"/>
    </xf>
    <xf numFmtId="1" fontId="9" fillId="33" borderId="15" xfId="52" applyNumberFormat="1" applyFont="1" applyFill="1" applyBorder="1" applyAlignment="1">
      <alignment horizontal="center" vertical="center" shrinkToFit="1"/>
      <protection/>
    </xf>
    <xf numFmtId="1" fontId="9" fillId="33" borderId="10" xfId="52" applyNumberFormat="1" applyFont="1" applyFill="1" applyBorder="1" applyAlignment="1">
      <alignment horizontal="center" vertical="center" shrinkToFit="1"/>
      <protection/>
    </xf>
    <xf numFmtId="1" fontId="9" fillId="33" borderId="17" xfId="52" applyNumberFormat="1" applyFont="1" applyFill="1" applyBorder="1" applyAlignment="1">
      <alignment horizontal="center" vertical="center" shrinkToFit="1"/>
      <protection/>
    </xf>
    <xf numFmtId="0" fontId="39" fillId="33" borderId="0" xfId="52" applyFont="1" applyFill="1" applyAlignment="1">
      <alignment horizontal="left"/>
      <protection/>
    </xf>
    <xf numFmtId="0" fontId="6" fillId="33" borderId="0" xfId="52" applyFont="1" applyFill="1">
      <alignment/>
      <protection/>
    </xf>
    <xf numFmtId="180" fontId="13" fillId="33" borderId="0" xfId="52" applyNumberFormat="1" applyFont="1" applyFill="1" applyAlignment="1">
      <alignment horizontal="center"/>
      <protection/>
    </xf>
    <xf numFmtId="1" fontId="13" fillId="33" borderId="0" xfId="52" applyNumberFormat="1" applyFont="1" applyFill="1" applyAlignment="1">
      <alignment horizontal="center"/>
      <protection/>
    </xf>
    <xf numFmtId="49" fontId="13" fillId="33" borderId="0" xfId="52" applyNumberFormat="1" applyFont="1" applyFill="1" applyAlignment="1">
      <alignment horizontal="center"/>
      <protection/>
    </xf>
    <xf numFmtId="0" fontId="13" fillId="33" borderId="0" xfId="52" applyFont="1" applyFill="1" applyAlignment="1">
      <alignment horizontal="center"/>
      <protection/>
    </xf>
    <xf numFmtId="0" fontId="7" fillId="33" borderId="0" xfId="52" applyFont="1" applyFill="1" applyAlignment="1">
      <alignment horizontal="center"/>
      <protection/>
    </xf>
    <xf numFmtId="0" fontId="9" fillId="33" borderId="0" xfId="52" applyFont="1" applyFill="1" applyAlignment="1">
      <alignment horizontal="center" shrinkToFit="1"/>
      <protection/>
    </xf>
    <xf numFmtId="1" fontId="9" fillId="33" borderId="12" xfId="52" applyNumberFormat="1" applyFont="1" applyFill="1" applyBorder="1" applyAlignment="1">
      <alignment horizontal="center" shrinkToFit="1"/>
      <protection/>
    </xf>
    <xf numFmtId="0" fontId="9" fillId="33" borderId="0" xfId="52" applyFont="1" applyFill="1" applyAlignment="1">
      <alignment/>
      <protection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17" fillId="33" borderId="0" xfId="0" applyNumberFormat="1" applyFont="1" applyFill="1" applyAlignment="1">
      <alignment/>
    </xf>
    <xf numFmtId="0" fontId="9" fillId="33" borderId="0" xfId="52" applyFont="1" applyFill="1" applyAlignment="1">
      <alignment horizontal="center"/>
      <protection/>
    </xf>
    <xf numFmtId="49" fontId="17" fillId="33" borderId="0" xfId="0" applyNumberFormat="1" applyFont="1" applyFill="1" applyAlignment="1">
      <alignment horizontal="right"/>
    </xf>
    <xf numFmtId="0" fontId="12" fillId="33" borderId="0" xfId="52" applyFont="1" applyFill="1" applyAlignment="1">
      <alignment horizontal="left"/>
      <protection/>
    </xf>
    <xf numFmtId="49" fontId="23" fillId="33" borderId="0" xfId="0" applyNumberFormat="1" applyFont="1" applyFill="1" applyAlignment="1">
      <alignment horizontal="center"/>
    </xf>
    <xf numFmtId="49" fontId="23" fillId="33" borderId="0" xfId="0" applyNumberFormat="1" applyFont="1" applyFill="1" applyBorder="1" applyAlignment="1">
      <alignment horizontal="center"/>
    </xf>
    <xf numFmtId="0" fontId="13" fillId="33" borderId="0" xfId="52" applyFont="1" applyFill="1">
      <alignment/>
      <protection/>
    </xf>
    <xf numFmtId="49" fontId="22" fillId="33" borderId="0" xfId="0" applyNumberFormat="1" applyFont="1" applyFill="1" applyBorder="1" applyAlignment="1">
      <alignment horizontal="right"/>
    </xf>
    <xf numFmtId="0" fontId="12" fillId="33" borderId="0" xfId="0" applyFont="1" applyFill="1" applyAlignment="1">
      <alignment/>
    </xf>
    <xf numFmtId="49" fontId="37" fillId="33" borderId="0" xfId="0" applyNumberFormat="1" applyFont="1" applyFill="1" applyAlignment="1">
      <alignment horizontal="right"/>
    </xf>
    <xf numFmtId="49" fontId="17" fillId="33" borderId="0" xfId="0" applyNumberFormat="1" applyFont="1" applyFill="1" applyAlignment="1">
      <alignment/>
    </xf>
    <xf numFmtId="0" fontId="13" fillId="33" borderId="0" xfId="52" applyFont="1" applyFill="1" applyBorder="1" applyAlignment="1">
      <alignment horizontal="center"/>
      <protection/>
    </xf>
    <xf numFmtId="0" fontId="12" fillId="33" borderId="0" xfId="0" applyFont="1" applyFill="1" applyAlignment="1">
      <alignment vertical="center" wrapText="1"/>
    </xf>
    <xf numFmtId="49" fontId="17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22" fillId="33" borderId="0" xfId="0" applyNumberFormat="1" applyFont="1" applyFill="1" applyAlignment="1">
      <alignment/>
    </xf>
    <xf numFmtId="49" fontId="22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" fontId="7" fillId="33" borderId="12" xfId="52" applyNumberFormat="1" applyFont="1" applyFill="1" applyBorder="1" applyAlignment="1">
      <alignment horizontal="center" shrinkToFit="1"/>
      <protection/>
    </xf>
    <xf numFmtId="0" fontId="6" fillId="0" borderId="0" xfId="52" applyFont="1" applyAlignment="1">
      <alignment/>
      <protection/>
    </xf>
    <xf numFmtId="0" fontId="13" fillId="0" borderId="26" xfId="52" applyFont="1" applyFill="1" applyBorder="1" applyAlignment="1">
      <alignment horizontal="center" vertical="center" textRotation="90" wrapText="1"/>
      <protection/>
    </xf>
    <xf numFmtId="0" fontId="13" fillId="0" borderId="19" xfId="52" applyFont="1" applyFill="1" applyBorder="1" applyAlignment="1">
      <alignment horizontal="center" vertical="center" textRotation="90" wrapText="1"/>
      <protection/>
    </xf>
    <xf numFmtId="0" fontId="9" fillId="33" borderId="13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11" xfId="52" applyFont="1" applyFill="1" applyBorder="1" applyAlignment="1">
      <alignment horizontal="center" vertical="center"/>
      <protection/>
    </xf>
    <xf numFmtId="0" fontId="9" fillId="33" borderId="17" xfId="52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horizontal="center" vertical="center" textRotation="90" wrapText="1"/>
      <protection/>
    </xf>
    <xf numFmtId="0" fontId="13" fillId="0" borderId="23" xfId="52" applyFont="1" applyFill="1" applyBorder="1" applyAlignment="1">
      <alignment horizontal="center" vertical="center" textRotation="90" wrapText="1"/>
      <protection/>
    </xf>
    <xf numFmtId="0" fontId="9" fillId="0" borderId="26" xfId="52" applyFont="1" applyFill="1" applyBorder="1" applyAlignment="1">
      <alignment horizontal="center" vertical="center" textRotation="90" wrapText="1"/>
      <protection/>
    </xf>
    <xf numFmtId="0" fontId="9" fillId="0" borderId="19" xfId="52" applyFont="1" applyFill="1" applyBorder="1" applyAlignment="1">
      <alignment horizontal="center" vertical="center" textRotation="90" wrapText="1"/>
      <protection/>
    </xf>
    <xf numFmtId="0" fontId="9" fillId="0" borderId="34" xfId="52" applyFont="1" applyFill="1" applyBorder="1" applyAlignment="1">
      <alignment horizontal="center" vertical="center" textRotation="90"/>
      <protection/>
    </xf>
    <xf numFmtId="0" fontId="9" fillId="0" borderId="22" xfId="52" applyFont="1" applyFill="1" applyBorder="1" applyAlignment="1">
      <alignment horizontal="center" vertical="center" textRotation="90"/>
      <protection/>
    </xf>
    <xf numFmtId="0" fontId="10" fillId="0" borderId="35" xfId="52" applyFont="1" applyFill="1" applyBorder="1" applyAlignment="1">
      <alignment horizontal="center"/>
      <protection/>
    </xf>
    <xf numFmtId="0" fontId="9" fillId="0" borderId="36" xfId="52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3" fillId="0" borderId="12" xfId="52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3" fillId="0" borderId="13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textRotation="90" wrapText="1"/>
    </xf>
    <xf numFmtId="0" fontId="0" fillId="0" borderId="4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0" borderId="41" xfId="52" applyFont="1" applyFill="1" applyBorder="1" applyAlignment="1">
      <alignment horizontal="center" vertical="center"/>
      <protection/>
    </xf>
    <xf numFmtId="0" fontId="9" fillId="0" borderId="4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3" xfId="52" applyFont="1" applyFill="1" applyBorder="1" applyAlignment="1">
      <alignment horizontal="center" vertical="center" wrapText="1"/>
      <protection/>
    </xf>
    <xf numFmtId="0" fontId="9" fillId="0" borderId="44" xfId="52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0" fontId="9" fillId="0" borderId="44" xfId="52" applyFont="1" applyFill="1" applyBorder="1" applyAlignment="1">
      <alignment horizontal="center" vertical="center" textRotation="90" wrapText="1"/>
      <protection/>
    </xf>
    <xf numFmtId="0" fontId="11" fillId="0" borderId="19" xfId="0" applyFont="1" applyFill="1" applyBorder="1" applyAlignment="1">
      <alignment horizontal="center" vertical="center" textRotation="90" wrapText="1"/>
    </xf>
    <xf numFmtId="0" fontId="9" fillId="0" borderId="26" xfId="52" applyFont="1" applyFill="1" applyBorder="1" applyAlignment="1">
      <alignment horizontal="center" vertical="center" textRotation="90"/>
      <protection/>
    </xf>
    <xf numFmtId="0" fontId="9" fillId="0" borderId="19" xfId="52" applyFont="1" applyFill="1" applyBorder="1" applyAlignment="1">
      <alignment horizontal="center" vertical="center" textRotation="90"/>
      <protection/>
    </xf>
    <xf numFmtId="0" fontId="9" fillId="0" borderId="43" xfId="0" applyFont="1" applyFill="1" applyBorder="1" applyAlignment="1">
      <alignment horizontal="center" vertical="center" textRotation="90" wrapText="1"/>
    </xf>
    <xf numFmtId="0" fontId="9" fillId="0" borderId="44" xfId="0" applyFont="1" applyFill="1" applyBorder="1" applyAlignment="1">
      <alignment horizontal="center" vertical="center" textRotation="90" wrapText="1"/>
    </xf>
    <xf numFmtId="0" fontId="9" fillId="0" borderId="37" xfId="52" applyFont="1" applyFill="1" applyBorder="1" applyAlignment="1">
      <alignment horizontal="center" vertical="center" wrapText="1"/>
      <protection/>
    </xf>
    <xf numFmtId="0" fontId="9" fillId="0" borderId="45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3" fillId="0" borderId="13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0" borderId="13" xfId="54" applyFont="1" applyBorder="1" applyAlignment="1">
      <alignment horizontal="center" wrapText="1"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1" xfId="54" applyFont="1" applyBorder="1" applyAlignment="1">
      <alignment horizontal="center" wrapText="1"/>
      <protection/>
    </xf>
    <xf numFmtId="0" fontId="18" fillId="0" borderId="13" xfId="54" applyFont="1" applyBorder="1" applyAlignment="1">
      <alignment horizontal="center" textRotation="90" wrapText="1"/>
      <protection/>
    </xf>
    <xf numFmtId="0" fontId="18" fillId="0" borderId="11" xfId="54" applyFont="1" applyBorder="1" applyAlignment="1">
      <alignment horizontal="center" textRotation="90" wrapText="1"/>
      <protection/>
    </xf>
    <xf numFmtId="0" fontId="18" fillId="0" borderId="13" xfId="54" applyFont="1" applyBorder="1" applyAlignment="1">
      <alignment horizontal="center" textRotation="90"/>
      <protection/>
    </xf>
    <xf numFmtId="0" fontId="18" fillId="0" borderId="11" xfId="54" applyFont="1" applyBorder="1" applyAlignment="1">
      <alignment horizontal="center" textRotation="90"/>
      <protection/>
    </xf>
    <xf numFmtId="0" fontId="18" fillId="0" borderId="12" xfId="54" applyFont="1" applyBorder="1" applyAlignment="1">
      <alignment horizontal="center" textRotation="90" wrapText="1"/>
      <protection/>
    </xf>
    <xf numFmtId="0" fontId="18" fillId="0" borderId="10" xfId="54" applyFont="1" applyBorder="1" applyAlignment="1">
      <alignment horizontal="center" textRotation="90" wrapText="1"/>
      <protection/>
    </xf>
    <xf numFmtId="0" fontId="3" fillId="0" borderId="13" xfId="54" applyFont="1" applyFill="1" applyBorder="1" applyAlignment="1">
      <alignment horizontal="center" wrapText="1"/>
      <protection/>
    </xf>
    <xf numFmtId="0" fontId="3" fillId="0" borderId="11" xfId="54" applyFont="1" applyFill="1" applyBorder="1" applyAlignment="1">
      <alignment horizontal="center" wrapText="1"/>
      <protection/>
    </xf>
    <xf numFmtId="0" fontId="18" fillId="0" borderId="13" xfId="54" applyFont="1" applyBorder="1" applyAlignment="1">
      <alignment horizontal="center"/>
      <protection/>
    </xf>
    <xf numFmtId="0" fontId="18" fillId="0" borderId="11" xfId="54" applyFont="1" applyBorder="1" applyAlignment="1">
      <alignment horizontal="center"/>
      <protection/>
    </xf>
    <xf numFmtId="0" fontId="3" fillId="0" borderId="10" xfId="54" applyFont="1" applyFill="1" applyBorder="1" applyAlignment="1">
      <alignment horizontal="center" wrapText="1"/>
      <protection/>
    </xf>
    <xf numFmtId="0" fontId="2" fillId="0" borderId="0" xfId="54" applyFont="1" applyAlignment="1">
      <alignment horizontal="center"/>
      <protection/>
    </xf>
    <xf numFmtId="0" fontId="26" fillId="0" borderId="0" xfId="54" applyFont="1" applyAlignment="1">
      <alignment/>
      <protection/>
    </xf>
    <xf numFmtId="0" fontId="24" fillId="0" borderId="0" xfId="0" applyFont="1" applyAlignment="1">
      <alignment horizontal="left"/>
    </xf>
    <xf numFmtId="0" fontId="25" fillId="0" borderId="0" xfId="54" applyFont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34" fillId="0" borderId="0" xfId="54" applyFont="1" applyAlignment="1">
      <alignment horizontal="left"/>
      <protection/>
    </xf>
    <xf numFmtId="0" fontId="3" fillId="0" borderId="26" xfId="54" applyFont="1" applyBorder="1" applyAlignment="1">
      <alignment textRotation="90"/>
      <protection/>
    </xf>
    <xf numFmtId="0" fontId="2" fillId="0" borderId="19" xfId="54" applyBorder="1" applyAlignment="1">
      <alignment textRotation="90"/>
      <protection/>
    </xf>
    <xf numFmtId="0" fontId="2" fillId="0" borderId="0" xfId="54" applyFont="1" applyFill="1" applyAlignment="1">
      <alignment horizontal="left" vertical="top"/>
      <protection/>
    </xf>
    <xf numFmtId="0" fontId="5" fillId="0" borderId="0" xfId="54" applyFont="1" applyBorder="1" applyAlignment="1">
      <alignment/>
      <protection/>
    </xf>
    <xf numFmtId="0" fontId="2" fillId="0" borderId="0" xfId="54" applyAlignment="1">
      <alignment/>
      <protection/>
    </xf>
    <xf numFmtId="0" fontId="38" fillId="0" borderId="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ab00_01" xfId="52"/>
    <cellStyle name="Обычный_Зразок плану 11_12 " xfId="53"/>
    <cellStyle name="Обычный_Зразок ПМ бакал.11_12 20.01.11 (1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6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3"/>
  <sheetViews>
    <sheetView tabSelected="1" zoomScale="115" zoomScaleNormal="115" zoomScaleSheetLayoutView="120" zoomScalePageLayoutView="0" workbookViewId="0" topLeftCell="A13">
      <selection activeCell="Z41" sqref="Z41"/>
    </sheetView>
  </sheetViews>
  <sheetFormatPr defaultColWidth="7.796875" defaultRowHeight="15"/>
  <cols>
    <col min="1" max="1" width="7.69921875" style="14" customWidth="1"/>
    <col min="2" max="2" width="18.09765625" style="14" customWidth="1"/>
    <col min="3" max="3" width="5.5" style="18" customWidth="1"/>
    <col min="4" max="4" width="50.59765625" style="19" customWidth="1"/>
    <col min="5" max="11" width="3.5" style="13" customWidth="1"/>
    <col min="12" max="12" width="4.19921875" style="13" customWidth="1"/>
    <col min="13" max="13" width="3.5" style="13" customWidth="1"/>
    <col min="14" max="14" width="3.69921875" style="35" customWidth="1"/>
    <col min="15" max="15" width="4.3984375" style="35" customWidth="1"/>
    <col min="16" max="23" width="2" style="35" customWidth="1"/>
    <col min="24" max="27" width="2" style="13" customWidth="1"/>
    <col min="28" max="31" width="2" style="36" customWidth="1"/>
    <col min="32" max="32" width="6.19921875" style="36" customWidth="1"/>
    <col min="33" max="70" width="2" style="36" customWidth="1"/>
    <col min="71" max="71" width="7.69921875" style="17" customWidth="1"/>
    <col min="72" max="16384" width="7.69921875" style="14" customWidth="1"/>
  </cols>
  <sheetData>
    <row r="1" spans="3:71" s="12" customFormat="1" ht="13.5" customHeight="1" thickBot="1">
      <c r="C1" s="222" t="s">
        <v>32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58"/>
    </row>
    <row r="2" spans="3:70" ht="31.5" customHeight="1">
      <c r="C2" s="235" t="s">
        <v>73</v>
      </c>
      <c r="D2" s="238" t="s">
        <v>21</v>
      </c>
      <c r="E2" s="245" t="s">
        <v>18</v>
      </c>
      <c r="F2" s="223" t="s">
        <v>74</v>
      </c>
      <c r="G2" s="247"/>
      <c r="H2" s="247"/>
      <c r="I2" s="247"/>
      <c r="J2" s="247"/>
      <c r="K2" s="248"/>
      <c r="L2" s="232" t="s">
        <v>114</v>
      </c>
      <c r="M2" s="232" t="s">
        <v>115</v>
      </c>
      <c r="N2" s="245" t="s">
        <v>116</v>
      </c>
      <c r="O2" s="245" t="s">
        <v>117</v>
      </c>
      <c r="P2" s="223" t="s">
        <v>118</v>
      </c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5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7"/>
      <c r="BO2" s="67"/>
      <c r="BP2" s="67"/>
      <c r="BQ2" s="67"/>
      <c r="BR2" s="67"/>
    </row>
    <row r="3" spans="3:70" ht="15" customHeight="1">
      <c r="C3" s="236"/>
      <c r="D3" s="239"/>
      <c r="E3" s="246"/>
      <c r="F3" s="218" t="s">
        <v>22</v>
      </c>
      <c r="G3" s="249" t="s">
        <v>75</v>
      </c>
      <c r="H3" s="250"/>
      <c r="I3" s="250"/>
      <c r="J3" s="251"/>
      <c r="K3" s="218" t="s">
        <v>23</v>
      </c>
      <c r="L3" s="233"/>
      <c r="M3" s="233"/>
      <c r="N3" s="258"/>
      <c r="O3" s="256"/>
      <c r="P3" s="226" t="s">
        <v>0</v>
      </c>
      <c r="Q3" s="227"/>
      <c r="R3" s="227"/>
      <c r="S3" s="227"/>
      <c r="T3" s="227"/>
      <c r="U3" s="227"/>
      <c r="V3" s="227"/>
      <c r="W3" s="228"/>
      <c r="X3" s="229" t="s">
        <v>1</v>
      </c>
      <c r="Y3" s="230"/>
      <c r="Z3" s="230"/>
      <c r="AA3" s="231"/>
      <c r="AB3" s="66"/>
      <c r="AC3" s="66"/>
      <c r="AD3" s="67"/>
      <c r="AE3" s="67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7"/>
      <c r="AT3" s="67"/>
      <c r="AU3" s="67"/>
      <c r="AV3" s="67"/>
      <c r="AW3" s="67"/>
      <c r="AX3" s="67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7"/>
      <c r="BO3" s="67"/>
      <c r="BP3" s="67"/>
      <c r="BQ3" s="67"/>
      <c r="BR3" s="67"/>
    </row>
    <row r="4" spans="3:70" ht="16.5" customHeight="1">
      <c r="C4" s="236"/>
      <c r="D4" s="239"/>
      <c r="E4" s="246"/>
      <c r="F4" s="241"/>
      <c r="G4" s="220" t="s">
        <v>78</v>
      </c>
      <c r="H4" s="252" t="s">
        <v>24</v>
      </c>
      <c r="I4" s="253"/>
      <c r="J4" s="253"/>
      <c r="K4" s="241"/>
      <c r="L4" s="233"/>
      <c r="M4" s="233"/>
      <c r="N4" s="258"/>
      <c r="O4" s="256"/>
      <c r="P4" s="226" t="s">
        <v>119</v>
      </c>
      <c r="Q4" s="254"/>
      <c r="R4" s="254"/>
      <c r="S4" s="254"/>
      <c r="T4" s="226" t="s">
        <v>120</v>
      </c>
      <c r="U4" s="254"/>
      <c r="V4" s="254"/>
      <c r="W4" s="254"/>
      <c r="X4" s="226" t="s">
        <v>121</v>
      </c>
      <c r="Y4" s="254"/>
      <c r="Z4" s="254"/>
      <c r="AA4" s="25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7"/>
      <c r="AV4" s="67"/>
      <c r="AW4" s="67"/>
      <c r="AX4" s="67"/>
      <c r="AY4" s="65"/>
      <c r="AZ4" s="67"/>
      <c r="BA4" s="67"/>
      <c r="BB4" s="67"/>
      <c r="BC4" s="67"/>
      <c r="BD4" s="65"/>
      <c r="BE4" s="67"/>
      <c r="BF4" s="67"/>
      <c r="BG4" s="67"/>
      <c r="BH4" s="67"/>
      <c r="BI4" s="65"/>
      <c r="BJ4" s="65"/>
      <c r="BK4" s="65"/>
      <c r="BL4" s="65"/>
      <c r="BM4" s="65"/>
      <c r="BN4" s="65"/>
      <c r="BO4" s="65"/>
      <c r="BP4" s="65"/>
      <c r="BQ4" s="65"/>
      <c r="BR4" s="65"/>
    </row>
    <row r="5" spans="3:70" ht="51.75" customHeight="1">
      <c r="C5" s="236"/>
      <c r="D5" s="239"/>
      <c r="E5" s="246"/>
      <c r="F5" s="241"/>
      <c r="G5" s="220"/>
      <c r="H5" s="243" t="s">
        <v>76</v>
      </c>
      <c r="I5" s="218" t="s">
        <v>38</v>
      </c>
      <c r="J5" s="218" t="s">
        <v>77</v>
      </c>
      <c r="K5" s="241"/>
      <c r="L5" s="233"/>
      <c r="M5" s="233"/>
      <c r="N5" s="258"/>
      <c r="O5" s="256"/>
      <c r="P5" s="210" t="s">
        <v>96</v>
      </c>
      <c r="Q5" s="210" t="s">
        <v>97</v>
      </c>
      <c r="R5" s="210" t="s">
        <v>98</v>
      </c>
      <c r="S5" s="210" t="s">
        <v>99</v>
      </c>
      <c r="T5" s="210" t="s">
        <v>96</v>
      </c>
      <c r="U5" s="210" t="s">
        <v>97</v>
      </c>
      <c r="V5" s="210" t="s">
        <v>98</v>
      </c>
      <c r="W5" s="210" t="s">
        <v>99</v>
      </c>
      <c r="X5" s="210" t="s">
        <v>96</v>
      </c>
      <c r="Y5" s="210" t="s">
        <v>97</v>
      </c>
      <c r="Z5" s="210" t="s">
        <v>98</v>
      </c>
      <c r="AA5" s="216" t="s">
        <v>99</v>
      </c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</row>
    <row r="6" spans="3:70" ht="7.5" customHeight="1">
      <c r="C6" s="237"/>
      <c r="D6" s="240"/>
      <c r="E6" s="242"/>
      <c r="F6" s="242"/>
      <c r="G6" s="221"/>
      <c r="H6" s="244"/>
      <c r="I6" s="219"/>
      <c r="J6" s="219"/>
      <c r="K6" s="242"/>
      <c r="L6" s="234"/>
      <c r="M6" s="234"/>
      <c r="N6" s="259"/>
      <c r="O6" s="257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7"/>
      <c r="AB6" s="60"/>
      <c r="AE6" s="60"/>
      <c r="AG6" s="60"/>
      <c r="AH6" s="60"/>
      <c r="AI6" s="60"/>
      <c r="AJ6" s="60"/>
      <c r="AL6" s="60"/>
      <c r="AM6" s="60"/>
      <c r="AN6" s="60"/>
      <c r="AO6" s="60"/>
      <c r="AQ6" s="60"/>
      <c r="AR6" s="60"/>
      <c r="AS6" s="60"/>
      <c r="AT6" s="60"/>
      <c r="AV6" s="60"/>
      <c r="AW6" s="60"/>
      <c r="AX6" s="60"/>
      <c r="AY6" s="60"/>
      <c r="BA6" s="60"/>
      <c r="BB6" s="60"/>
      <c r="BC6" s="60"/>
      <c r="BD6" s="60"/>
      <c r="BF6" s="60"/>
      <c r="BG6" s="60"/>
      <c r="BH6" s="60"/>
      <c r="BI6" s="60"/>
      <c r="BK6" s="60"/>
      <c r="BL6" s="60"/>
      <c r="BM6" s="60"/>
      <c r="BN6" s="60"/>
      <c r="BP6" s="60"/>
      <c r="BQ6" s="60"/>
      <c r="BR6" s="60"/>
    </row>
    <row r="7" spans="3:71" s="15" customFormat="1" ht="12.75" customHeight="1">
      <c r="C7" s="88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89">
        <v>11</v>
      </c>
      <c r="N7" s="89">
        <v>12</v>
      </c>
      <c r="O7" s="89">
        <v>13</v>
      </c>
      <c r="P7" s="212">
        <v>14</v>
      </c>
      <c r="Q7" s="213"/>
      <c r="R7" s="213"/>
      <c r="S7" s="214"/>
      <c r="T7" s="212">
        <v>15</v>
      </c>
      <c r="U7" s="213"/>
      <c r="V7" s="213"/>
      <c r="W7" s="214"/>
      <c r="X7" s="212">
        <v>16</v>
      </c>
      <c r="Y7" s="213"/>
      <c r="Z7" s="213"/>
      <c r="AA7" s="215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59"/>
    </row>
    <row r="8" spans="3:71" s="16" customFormat="1" ht="12.75" customHeight="1">
      <c r="C8" s="90" t="s">
        <v>31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61"/>
    </row>
    <row r="9" spans="3:71" s="16" customFormat="1" ht="12.75" customHeight="1">
      <c r="C9" s="93" t="s">
        <v>33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2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61"/>
    </row>
    <row r="10" spans="3:70" ht="11.25" customHeight="1">
      <c r="C10" s="95" t="s">
        <v>53</v>
      </c>
      <c r="D10" s="96" t="s">
        <v>100</v>
      </c>
      <c r="E10" s="97">
        <v>3</v>
      </c>
      <c r="F10" s="98">
        <f>30*E10</f>
        <v>90</v>
      </c>
      <c r="G10" s="99">
        <f>SUM(H10:J10)</f>
        <v>12</v>
      </c>
      <c r="H10" s="89"/>
      <c r="I10" s="89">
        <v>12</v>
      </c>
      <c r="J10" s="89"/>
      <c r="K10" s="100">
        <f>F10-G10</f>
        <v>78</v>
      </c>
      <c r="L10" s="101">
        <v>1</v>
      </c>
      <c r="M10" s="101"/>
      <c r="N10" s="102">
        <v>1</v>
      </c>
      <c r="O10" s="103"/>
      <c r="P10" s="104"/>
      <c r="Q10" s="105">
        <v>12</v>
      </c>
      <c r="R10" s="105"/>
      <c r="S10" s="106">
        <v>3</v>
      </c>
      <c r="T10" s="104"/>
      <c r="U10" s="105"/>
      <c r="V10" s="105"/>
      <c r="W10" s="107"/>
      <c r="X10" s="104"/>
      <c r="Y10" s="105"/>
      <c r="Z10" s="105"/>
      <c r="AA10" s="108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</row>
    <row r="11" spans="3:70" ht="11.25" customHeight="1">
      <c r="C11" s="109" t="s">
        <v>54</v>
      </c>
      <c r="D11" s="110" t="s">
        <v>101</v>
      </c>
      <c r="E11" s="97">
        <v>3</v>
      </c>
      <c r="F11" s="98">
        <f>30*E11</f>
        <v>90</v>
      </c>
      <c r="G11" s="99">
        <f>SUM(H11:J11)</f>
        <v>12</v>
      </c>
      <c r="H11" s="89">
        <v>8</v>
      </c>
      <c r="I11" s="89">
        <v>4</v>
      </c>
      <c r="J11" s="89"/>
      <c r="K11" s="98">
        <f>F11-G11</f>
        <v>78</v>
      </c>
      <c r="L11" s="111">
        <v>1</v>
      </c>
      <c r="M11" s="111"/>
      <c r="N11" s="112">
        <v>1</v>
      </c>
      <c r="O11" s="113"/>
      <c r="P11" s="114">
        <v>8</v>
      </c>
      <c r="Q11" s="115">
        <v>4</v>
      </c>
      <c r="R11" s="115"/>
      <c r="S11" s="106">
        <v>3</v>
      </c>
      <c r="T11" s="114"/>
      <c r="U11" s="115"/>
      <c r="V11" s="115"/>
      <c r="W11" s="106"/>
      <c r="X11" s="114"/>
      <c r="Y11" s="115"/>
      <c r="Z11" s="115"/>
      <c r="AA11" s="116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</row>
    <row r="12" spans="1:70" ht="11.25" customHeight="1">
      <c r="A12" s="17"/>
      <c r="B12" s="17"/>
      <c r="C12" s="109" t="s">
        <v>55</v>
      </c>
      <c r="D12" s="117" t="s">
        <v>102</v>
      </c>
      <c r="E12" s="97">
        <v>3</v>
      </c>
      <c r="F12" s="98">
        <f>30*E12</f>
        <v>90</v>
      </c>
      <c r="G12" s="99">
        <f>SUM(H12:J12)</f>
        <v>12</v>
      </c>
      <c r="H12" s="89">
        <v>8</v>
      </c>
      <c r="I12" s="89">
        <v>4</v>
      </c>
      <c r="J12" s="89"/>
      <c r="K12" s="98">
        <f>F12-G12</f>
        <v>78</v>
      </c>
      <c r="L12" s="101">
        <v>1</v>
      </c>
      <c r="M12" s="101"/>
      <c r="N12" s="102">
        <v>1</v>
      </c>
      <c r="O12" s="103"/>
      <c r="P12" s="104">
        <v>8</v>
      </c>
      <c r="Q12" s="105">
        <v>4</v>
      </c>
      <c r="R12" s="105"/>
      <c r="S12" s="107">
        <v>3</v>
      </c>
      <c r="T12" s="104"/>
      <c r="U12" s="105"/>
      <c r="V12" s="105"/>
      <c r="W12" s="107"/>
      <c r="X12" s="104"/>
      <c r="Y12" s="105"/>
      <c r="Z12" s="105"/>
      <c r="AA12" s="108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</row>
    <row r="13" spans="1:70" ht="11.25" customHeight="1">
      <c r="A13" s="17"/>
      <c r="B13" s="17"/>
      <c r="C13" s="109"/>
      <c r="D13" s="117"/>
      <c r="E13" s="97"/>
      <c r="F13" s="98"/>
      <c r="G13" s="99"/>
      <c r="H13" s="89"/>
      <c r="I13" s="89"/>
      <c r="J13" s="89"/>
      <c r="K13" s="98"/>
      <c r="L13" s="101"/>
      <c r="M13" s="101"/>
      <c r="N13" s="102"/>
      <c r="O13" s="103"/>
      <c r="P13" s="104"/>
      <c r="Q13" s="105"/>
      <c r="R13" s="105"/>
      <c r="S13" s="107"/>
      <c r="T13" s="104"/>
      <c r="U13" s="105"/>
      <c r="V13" s="105"/>
      <c r="W13" s="107"/>
      <c r="X13" s="104"/>
      <c r="Y13" s="105"/>
      <c r="Z13" s="105"/>
      <c r="AA13" s="108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</row>
    <row r="14" spans="1:70" ht="11.25" customHeight="1">
      <c r="A14" s="33"/>
      <c r="B14" s="33"/>
      <c r="C14" s="118"/>
      <c r="D14" s="119" t="s">
        <v>20</v>
      </c>
      <c r="E14" s="120">
        <f>SUM(E10:E13)</f>
        <v>9</v>
      </c>
      <c r="F14" s="120">
        <f aca="true" t="shared" si="0" ref="F14:K14">SUM(F10:F13)</f>
        <v>270</v>
      </c>
      <c r="G14" s="120">
        <f t="shared" si="0"/>
        <v>36</v>
      </c>
      <c r="H14" s="120">
        <f t="shared" si="0"/>
        <v>16</v>
      </c>
      <c r="I14" s="120">
        <f t="shared" si="0"/>
        <v>20</v>
      </c>
      <c r="J14" s="120">
        <f t="shared" si="0"/>
        <v>0</v>
      </c>
      <c r="K14" s="121">
        <f t="shared" si="0"/>
        <v>234</v>
      </c>
      <c r="L14" s="122"/>
      <c r="M14" s="122"/>
      <c r="N14" s="123"/>
      <c r="O14" s="124"/>
      <c r="P14" s="125">
        <f>SUM(P10:P13)</f>
        <v>16</v>
      </c>
      <c r="Q14" s="126">
        <f aca="true" t="shared" si="1" ref="Q14:AA14">SUM(Q10:Q13)</f>
        <v>20</v>
      </c>
      <c r="R14" s="126">
        <f t="shared" si="1"/>
        <v>0</v>
      </c>
      <c r="S14" s="126">
        <f t="shared" si="1"/>
        <v>9</v>
      </c>
      <c r="T14" s="125">
        <f t="shared" si="1"/>
        <v>0</v>
      </c>
      <c r="U14" s="126">
        <f t="shared" si="1"/>
        <v>0</v>
      </c>
      <c r="V14" s="126">
        <f t="shared" si="1"/>
        <v>0</v>
      </c>
      <c r="W14" s="126">
        <f t="shared" si="1"/>
        <v>0</v>
      </c>
      <c r="X14" s="125">
        <f t="shared" si="1"/>
        <v>0</v>
      </c>
      <c r="Y14" s="126">
        <f t="shared" si="1"/>
        <v>0</v>
      </c>
      <c r="Z14" s="126">
        <f t="shared" si="1"/>
        <v>0</v>
      </c>
      <c r="AA14" s="127">
        <f t="shared" si="1"/>
        <v>0</v>
      </c>
      <c r="AB14" s="64"/>
      <c r="AC14" s="64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</row>
    <row r="15" spans="1:70" ht="11.25" customHeight="1">
      <c r="A15" s="33"/>
      <c r="B15" s="33"/>
      <c r="C15" s="128" t="s">
        <v>34</v>
      </c>
      <c r="D15" s="129"/>
      <c r="E15" s="130"/>
      <c r="F15" s="131"/>
      <c r="G15" s="131"/>
      <c r="H15" s="131"/>
      <c r="I15" s="131"/>
      <c r="J15" s="131"/>
      <c r="K15" s="131"/>
      <c r="L15" s="132"/>
      <c r="M15" s="132"/>
      <c r="N15" s="131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4"/>
      <c r="AB15" s="64"/>
      <c r="AC15" s="64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</row>
    <row r="16" spans="3:70" ht="11.25" customHeight="1">
      <c r="C16" s="135" t="s">
        <v>56</v>
      </c>
      <c r="D16" s="117" t="s">
        <v>103</v>
      </c>
      <c r="E16" s="97">
        <v>4</v>
      </c>
      <c r="F16" s="100">
        <f>30*E16</f>
        <v>120</v>
      </c>
      <c r="G16" s="89">
        <f>SUM(H16:J16)</f>
        <v>16</v>
      </c>
      <c r="H16" s="89">
        <v>8</v>
      </c>
      <c r="I16" s="89">
        <v>8</v>
      </c>
      <c r="J16" s="89"/>
      <c r="K16" s="98">
        <f>F16-G16</f>
        <v>104</v>
      </c>
      <c r="L16" s="111">
        <v>1</v>
      </c>
      <c r="M16" s="111"/>
      <c r="N16" s="112"/>
      <c r="O16" s="113">
        <v>2</v>
      </c>
      <c r="P16" s="114"/>
      <c r="Q16" s="115"/>
      <c r="R16" s="115"/>
      <c r="S16" s="106"/>
      <c r="T16" s="114">
        <v>8</v>
      </c>
      <c r="U16" s="115">
        <v>8</v>
      </c>
      <c r="V16" s="115"/>
      <c r="W16" s="106">
        <v>4</v>
      </c>
      <c r="X16" s="114"/>
      <c r="Y16" s="115"/>
      <c r="Z16" s="115"/>
      <c r="AA16" s="116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</row>
    <row r="17" spans="3:70" ht="11.25" customHeight="1">
      <c r="C17" s="135" t="s">
        <v>57</v>
      </c>
      <c r="D17" s="117" t="s">
        <v>104</v>
      </c>
      <c r="E17" s="97">
        <v>4</v>
      </c>
      <c r="F17" s="98">
        <f>30*E17</f>
        <v>120</v>
      </c>
      <c r="G17" s="99">
        <f>SUM(H17:J17)</f>
        <v>16</v>
      </c>
      <c r="H17" s="89">
        <v>8</v>
      </c>
      <c r="I17" s="89">
        <v>8</v>
      </c>
      <c r="J17" s="89"/>
      <c r="K17" s="98">
        <f>F17-G17</f>
        <v>104</v>
      </c>
      <c r="L17" s="111">
        <v>1</v>
      </c>
      <c r="M17" s="111"/>
      <c r="N17" s="112"/>
      <c r="O17" s="113">
        <v>2</v>
      </c>
      <c r="P17" s="125"/>
      <c r="Q17" s="136"/>
      <c r="R17" s="136"/>
      <c r="S17" s="137"/>
      <c r="T17" s="125">
        <v>8</v>
      </c>
      <c r="U17" s="136">
        <v>8</v>
      </c>
      <c r="V17" s="136"/>
      <c r="W17" s="137">
        <v>4</v>
      </c>
      <c r="X17" s="125"/>
      <c r="Y17" s="136"/>
      <c r="Z17" s="136"/>
      <c r="AA17" s="138"/>
      <c r="AB17" s="64"/>
      <c r="AC17" s="64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</row>
    <row r="18" spans="1:71" s="33" customFormat="1" ht="11.25" customHeight="1">
      <c r="A18" s="82"/>
      <c r="B18" s="82"/>
      <c r="C18" s="139"/>
      <c r="D18" s="140" t="s">
        <v>105</v>
      </c>
      <c r="E18" s="97">
        <f aca="true" t="shared" si="2" ref="E18:K18">SUM(E16:E17)</f>
        <v>8</v>
      </c>
      <c r="F18" s="126">
        <f t="shared" si="2"/>
        <v>240</v>
      </c>
      <c r="G18" s="126">
        <f t="shared" si="2"/>
        <v>32</v>
      </c>
      <c r="H18" s="126">
        <f t="shared" si="2"/>
        <v>16</v>
      </c>
      <c r="I18" s="126">
        <f t="shared" si="2"/>
        <v>16</v>
      </c>
      <c r="J18" s="126">
        <f t="shared" si="2"/>
        <v>0</v>
      </c>
      <c r="K18" s="136">
        <f t="shared" si="2"/>
        <v>208</v>
      </c>
      <c r="L18" s="122"/>
      <c r="M18" s="122"/>
      <c r="N18" s="141"/>
      <c r="O18" s="141"/>
      <c r="P18" s="142">
        <f aca="true" t="shared" si="3" ref="P18:AA18">SUM(P16:P17)</f>
        <v>0</v>
      </c>
      <c r="Q18" s="126">
        <f t="shared" si="3"/>
        <v>0</v>
      </c>
      <c r="R18" s="126">
        <f t="shared" si="3"/>
        <v>0</v>
      </c>
      <c r="S18" s="126">
        <f t="shared" si="3"/>
        <v>0</v>
      </c>
      <c r="T18" s="142">
        <f t="shared" si="3"/>
        <v>16</v>
      </c>
      <c r="U18" s="126">
        <f t="shared" si="3"/>
        <v>16</v>
      </c>
      <c r="V18" s="126">
        <f t="shared" si="3"/>
        <v>0</v>
      </c>
      <c r="W18" s="126">
        <f t="shared" si="3"/>
        <v>8</v>
      </c>
      <c r="X18" s="142">
        <f t="shared" si="3"/>
        <v>0</v>
      </c>
      <c r="Y18" s="126">
        <f t="shared" si="3"/>
        <v>0</v>
      </c>
      <c r="Z18" s="126">
        <f t="shared" si="3"/>
        <v>0</v>
      </c>
      <c r="AA18" s="127">
        <f t="shared" si="3"/>
        <v>0</v>
      </c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3"/>
    </row>
    <row r="19" spans="1:71" s="33" customFormat="1" ht="14.25">
      <c r="A19" s="17"/>
      <c r="B19" s="17"/>
      <c r="C19" s="93" t="s">
        <v>50</v>
      </c>
      <c r="D19" s="143"/>
      <c r="E19" s="144"/>
      <c r="F19" s="145"/>
      <c r="G19" s="145"/>
      <c r="H19" s="145"/>
      <c r="I19" s="145"/>
      <c r="J19" s="145"/>
      <c r="K19" s="145"/>
      <c r="L19" s="146"/>
      <c r="M19" s="146"/>
      <c r="N19" s="145"/>
      <c r="O19" s="146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/>
      <c r="AB19" s="78"/>
      <c r="AC19" s="78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3"/>
    </row>
    <row r="20" spans="1:70" ht="11.25" customHeight="1">
      <c r="A20" s="17"/>
      <c r="B20" s="17"/>
      <c r="C20" s="93" t="s">
        <v>35</v>
      </c>
      <c r="D20" s="143"/>
      <c r="E20" s="144"/>
      <c r="F20" s="145"/>
      <c r="G20" s="145"/>
      <c r="H20" s="145"/>
      <c r="I20" s="145"/>
      <c r="J20" s="145"/>
      <c r="K20" s="145"/>
      <c r="L20" s="146"/>
      <c r="M20" s="146"/>
      <c r="N20" s="145"/>
      <c r="O20" s="145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8"/>
      <c r="AB20" s="78"/>
      <c r="AC20" s="78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</row>
    <row r="21" spans="1:70" ht="11.25" customHeight="1">
      <c r="A21" s="17"/>
      <c r="B21" s="17"/>
      <c r="C21" s="149" t="s">
        <v>58</v>
      </c>
      <c r="D21" s="150" t="s">
        <v>106</v>
      </c>
      <c r="E21" s="151">
        <v>3</v>
      </c>
      <c r="F21" s="98">
        <f>30*E21</f>
        <v>90</v>
      </c>
      <c r="G21" s="99">
        <f>SUM(H21:J21)</f>
        <v>12</v>
      </c>
      <c r="H21" s="99">
        <v>8</v>
      </c>
      <c r="I21" s="99">
        <v>4</v>
      </c>
      <c r="J21" s="99"/>
      <c r="K21" s="100">
        <f>F21-G21</f>
        <v>78</v>
      </c>
      <c r="L21" s="152">
        <v>1</v>
      </c>
      <c r="M21" s="152"/>
      <c r="N21" s="153">
        <v>2</v>
      </c>
      <c r="O21" s="154"/>
      <c r="P21" s="104"/>
      <c r="Q21" s="105"/>
      <c r="R21" s="105"/>
      <c r="S21" s="107"/>
      <c r="T21" s="104">
        <v>8</v>
      </c>
      <c r="U21" s="105">
        <v>4</v>
      </c>
      <c r="V21" s="105"/>
      <c r="W21" s="107">
        <v>3</v>
      </c>
      <c r="X21" s="104"/>
      <c r="Y21" s="105"/>
      <c r="Z21" s="105"/>
      <c r="AA21" s="108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</row>
    <row r="22" spans="1:70" ht="11.25" customHeight="1">
      <c r="A22" s="17"/>
      <c r="B22" s="17"/>
      <c r="C22" s="155" t="s">
        <v>59</v>
      </c>
      <c r="D22" s="117" t="s">
        <v>107</v>
      </c>
      <c r="E22" s="97">
        <v>3</v>
      </c>
      <c r="F22" s="98">
        <f>30*E22</f>
        <v>90</v>
      </c>
      <c r="G22" s="99">
        <f>SUM(H22:J22)</f>
        <v>12</v>
      </c>
      <c r="H22" s="89">
        <v>8</v>
      </c>
      <c r="I22" s="89">
        <v>4</v>
      </c>
      <c r="J22" s="89"/>
      <c r="K22" s="98">
        <f>F22-G22</f>
        <v>78</v>
      </c>
      <c r="L22" s="101">
        <v>1</v>
      </c>
      <c r="M22" s="101"/>
      <c r="N22" s="102">
        <v>2</v>
      </c>
      <c r="O22" s="103"/>
      <c r="P22" s="104"/>
      <c r="Q22" s="105"/>
      <c r="R22" s="105"/>
      <c r="S22" s="107"/>
      <c r="T22" s="104">
        <v>8</v>
      </c>
      <c r="U22" s="105">
        <v>4</v>
      </c>
      <c r="V22" s="105"/>
      <c r="W22" s="107">
        <v>3</v>
      </c>
      <c r="X22" s="104"/>
      <c r="Y22" s="105"/>
      <c r="Z22" s="105"/>
      <c r="AA22" s="108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</row>
    <row r="23" spans="3:70" ht="18" customHeight="1">
      <c r="C23" s="155" t="s">
        <v>60</v>
      </c>
      <c r="D23" s="156" t="s">
        <v>141</v>
      </c>
      <c r="E23" s="97">
        <v>6</v>
      </c>
      <c r="F23" s="98">
        <v>180</v>
      </c>
      <c r="G23" s="99">
        <v>20</v>
      </c>
      <c r="H23" s="89">
        <v>12</v>
      </c>
      <c r="I23" s="89">
        <v>8</v>
      </c>
      <c r="J23" s="89"/>
      <c r="K23" s="98">
        <v>160</v>
      </c>
      <c r="L23" s="101"/>
      <c r="M23" s="101">
        <v>1</v>
      </c>
      <c r="N23" s="102"/>
      <c r="O23" s="103">
        <v>1</v>
      </c>
      <c r="P23" s="157">
        <v>12</v>
      </c>
      <c r="Q23" s="158">
        <v>8</v>
      </c>
      <c r="R23" s="158"/>
      <c r="S23" s="159">
        <v>6</v>
      </c>
      <c r="T23" s="157"/>
      <c r="U23" s="158"/>
      <c r="V23" s="158"/>
      <c r="W23" s="159"/>
      <c r="X23" s="157"/>
      <c r="Y23" s="158"/>
      <c r="Z23" s="158"/>
      <c r="AA23" s="160"/>
      <c r="AB23" s="64"/>
      <c r="AC23" s="64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</row>
    <row r="24" spans="3:70" ht="21" customHeight="1">
      <c r="C24" s="155" t="s">
        <v>61</v>
      </c>
      <c r="D24" s="156" t="s">
        <v>142</v>
      </c>
      <c r="E24" s="97">
        <v>6</v>
      </c>
      <c r="F24" s="98">
        <v>180</v>
      </c>
      <c r="G24" s="99">
        <v>24</v>
      </c>
      <c r="H24" s="89">
        <v>12</v>
      </c>
      <c r="I24" s="89">
        <v>8</v>
      </c>
      <c r="J24" s="89">
        <v>4</v>
      </c>
      <c r="K24" s="98">
        <v>156</v>
      </c>
      <c r="L24" s="111">
        <v>1</v>
      </c>
      <c r="M24" s="111"/>
      <c r="N24" s="112"/>
      <c r="O24" s="113">
        <v>2</v>
      </c>
      <c r="P24" s="125">
        <v>12</v>
      </c>
      <c r="Q24" s="136">
        <v>8</v>
      </c>
      <c r="R24" s="136">
        <v>4</v>
      </c>
      <c r="S24" s="137">
        <v>6</v>
      </c>
      <c r="T24" s="125"/>
      <c r="U24" s="136"/>
      <c r="V24" s="136"/>
      <c r="W24" s="137"/>
      <c r="X24" s="125"/>
      <c r="Y24" s="136"/>
      <c r="Z24" s="136"/>
      <c r="AA24" s="138"/>
      <c r="AB24" s="64"/>
      <c r="AC24" s="64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</row>
    <row r="25" spans="3:70" ht="18" customHeight="1">
      <c r="C25" s="155" t="s">
        <v>62</v>
      </c>
      <c r="D25" s="110" t="s">
        <v>143</v>
      </c>
      <c r="E25" s="97">
        <v>3</v>
      </c>
      <c r="F25" s="98">
        <v>90</v>
      </c>
      <c r="G25" s="99">
        <v>12</v>
      </c>
      <c r="H25" s="89">
        <v>8</v>
      </c>
      <c r="I25" s="89">
        <v>4</v>
      </c>
      <c r="J25" s="89"/>
      <c r="K25" s="98">
        <v>78</v>
      </c>
      <c r="L25" s="111">
        <v>1</v>
      </c>
      <c r="M25" s="111"/>
      <c r="N25" s="112">
        <v>1</v>
      </c>
      <c r="O25" s="113"/>
      <c r="P25" s="125">
        <v>8</v>
      </c>
      <c r="Q25" s="136">
        <v>4</v>
      </c>
      <c r="R25" s="136"/>
      <c r="S25" s="137">
        <v>3</v>
      </c>
      <c r="T25" s="125"/>
      <c r="U25" s="136"/>
      <c r="V25" s="136"/>
      <c r="W25" s="137"/>
      <c r="X25" s="125"/>
      <c r="Y25" s="136"/>
      <c r="Z25" s="136"/>
      <c r="AA25" s="138"/>
      <c r="AB25" s="64"/>
      <c r="AC25" s="64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</row>
    <row r="26" spans="1:71" s="33" customFormat="1" ht="11.25" customHeight="1">
      <c r="A26" s="14"/>
      <c r="B26" s="14"/>
      <c r="C26" s="155" t="s">
        <v>63</v>
      </c>
      <c r="D26" s="110" t="s">
        <v>144</v>
      </c>
      <c r="E26" s="97">
        <v>3</v>
      </c>
      <c r="F26" s="98">
        <v>90</v>
      </c>
      <c r="G26" s="99">
        <v>12</v>
      </c>
      <c r="H26" s="89">
        <v>8</v>
      </c>
      <c r="I26" s="89">
        <v>4</v>
      </c>
      <c r="J26" s="89"/>
      <c r="K26" s="98">
        <v>78</v>
      </c>
      <c r="L26" s="111">
        <v>1</v>
      </c>
      <c r="M26" s="111"/>
      <c r="N26" s="112">
        <v>1</v>
      </c>
      <c r="O26" s="113"/>
      <c r="P26" s="125">
        <v>8</v>
      </c>
      <c r="Q26" s="136">
        <v>4</v>
      </c>
      <c r="R26" s="136"/>
      <c r="S26" s="137">
        <v>3</v>
      </c>
      <c r="T26" s="125"/>
      <c r="U26" s="136"/>
      <c r="V26" s="136"/>
      <c r="W26" s="137"/>
      <c r="X26" s="125"/>
      <c r="Y26" s="136"/>
      <c r="Z26" s="136"/>
      <c r="AA26" s="138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3"/>
    </row>
    <row r="27" spans="1:71" s="33" customFormat="1" ht="11.25" customHeight="1">
      <c r="A27" s="14"/>
      <c r="B27" s="14"/>
      <c r="C27" s="155" t="s">
        <v>64</v>
      </c>
      <c r="D27" s="110" t="s">
        <v>145</v>
      </c>
      <c r="E27" s="97">
        <v>3</v>
      </c>
      <c r="F27" s="98">
        <v>90</v>
      </c>
      <c r="G27" s="99">
        <v>12</v>
      </c>
      <c r="H27" s="89">
        <v>8</v>
      </c>
      <c r="I27" s="89">
        <v>4</v>
      </c>
      <c r="J27" s="89"/>
      <c r="K27" s="98">
        <v>78</v>
      </c>
      <c r="L27" s="111">
        <v>1</v>
      </c>
      <c r="M27" s="111"/>
      <c r="N27" s="112">
        <v>1</v>
      </c>
      <c r="O27" s="113"/>
      <c r="P27" s="125">
        <v>8</v>
      </c>
      <c r="Q27" s="136">
        <v>4</v>
      </c>
      <c r="R27" s="136"/>
      <c r="S27" s="137">
        <v>3</v>
      </c>
      <c r="T27" s="125"/>
      <c r="U27" s="136"/>
      <c r="V27" s="136"/>
      <c r="W27" s="137"/>
      <c r="X27" s="125"/>
      <c r="Y27" s="136"/>
      <c r="Z27" s="136"/>
      <c r="AA27" s="138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3"/>
    </row>
    <row r="28" spans="1:70" s="75" customFormat="1" ht="12" customHeight="1">
      <c r="A28" s="14"/>
      <c r="B28" s="14"/>
      <c r="C28" s="155" t="s">
        <v>65</v>
      </c>
      <c r="D28" s="110" t="s">
        <v>30</v>
      </c>
      <c r="E28" s="97">
        <v>6</v>
      </c>
      <c r="F28" s="98">
        <f>30*E28</f>
        <v>180</v>
      </c>
      <c r="G28" s="99"/>
      <c r="H28" s="89"/>
      <c r="I28" s="89"/>
      <c r="J28" s="89"/>
      <c r="K28" s="98">
        <f>F28-G28</f>
        <v>180</v>
      </c>
      <c r="L28" s="161"/>
      <c r="M28" s="161"/>
      <c r="N28" s="162"/>
      <c r="O28" s="163"/>
      <c r="P28" s="125"/>
      <c r="Q28" s="136"/>
      <c r="R28" s="136"/>
      <c r="S28" s="137"/>
      <c r="T28" s="125"/>
      <c r="U28" s="136"/>
      <c r="V28" s="136"/>
      <c r="W28" s="137"/>
      <c r="X28" s="125"/>
      <c r="Y28" s="136"/>
      <c r="Z28" s="136"/>
      <c r="AA28" s="138">
        <v>6</v>
      </c>
      <c r="AB28" s="64"/>
      <c r="AC28" s="64"/>
      <c r="AD28" s="78"/>
      <c r="AE28" s="78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</row>
    <row r="29" spans="1:70" s="77" customFormat="1" ht="12.75" customHeight="1">
      <c r="A29" s="14"/>
      <c r="B29" s="14"/>
      <c r="C29" s="149" t="s">
        <v>66</v>
      </c>
      <c r="D29" s="164" t="s">
        <v>93</v>
      </c>
      <c r="E29" s="97">
        <v>24</v>
      </c>
      <c r="F29" s="98">
        <f>30*E29</f>
        <v>720</v>
      </c>
      <c r="G29" s="99"/>
      <c r="H29" s="89"/>
      <c r="I29" s="89"/>
      <c r="J29" s="89"/>
      <c r="K29" s="98">
        <f>F29-G29</f>
        <v>720</v>
      </c>
      <c r="L29" s="161"/>
      <c r="M29" s="161"/>
      <c r="N29" s="162"/>
      <c r="O29" s="163"/>
      <c r="P29" s="125"/>
      <c r="Q29" s="136"/>
      <c r="R29" s="136"/>
      <c r="S29" s="137"/>
      <c r="T29" s="125"/>
      <c r="U29" s="136"/>
      <c r="V29" s="136"/>
      <c r="W29" s="137"/>
      <c r="X29" s="125"/>
      <c r="Y29" s="136"/>
      <c r="Z29" s="136"/>
      <c r="AA29" s="138">
        <v>24</v>
      </c>
      <c r="AB29" s="64"/>
      <c r="AC29" s="64"/>
      <c r="AD29" s="78"/>
      <c r="AE29" s="78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</row>
    <row r="30" spans="3:70" ht="11.25" customHeight="1">
      <c r="C30" s="165"/>
      <c r="D30" s="166" t="s">
        <v>20</v>
      </c>
      <c r="E30" s="97">
        <f aca="true" t="shared" si="4" ref="E30:K30">SUM(E21:E29)</f>
        <v>57</v>
      </c>
      <c r="F30" s="97">
        <f t="shared" si="4"/>
        <v>1710</v>
      </c>
      <c r="G30" s="97">
        <f t="shared" si="4"/>
        <v>104</v>
      </c>
      <c r="H30" s="97">
        <f t="shared" si="4"/>
        <v>64</v>
      </c>
      <c r="I30" s="97">
        <f t="shared" si="4"/>
        <v>36</v>
      </c>
      <c r="J30" s="97">
        <f t="shared" si="4"/>
        <v>4</v>
      </c>
      <c r="K30" s="167">
        <f t="shared" si="4"/>
        <v>1606</v>
      </c>
      <c r="L30" s="161"/>
      <c r="M30" s="161"/>
      <c r="N30" s="168"/>
      <c r="O30" s="138"/>
      <c r="P30" s="169">
        <f aca="true" t="shared" si="5" ref="P30:AA30">SUM(P21:P29)</f>
        <v>48</v>
      </c>
      <c r="Q30" s="136">
        <f t="shared" si="5"/>
        <v>28</v>
      </c>
      <c r="R30" s="136">
        <f t="shared" si="5"/>
        <v>4</v>
      </c>
      <c r="S30" s="136">
        <f t="shared" si="5"/>
        <v>21</v>
      </c>
      <c r="T30" s="169">
        <f t="shared" si="5"/>
        <v>16</v>
      </c>
      <c r="U30" s="136">
        <f t="shared" si="5"/>
        <v>8</v>
      </c>
      <c r="V30" s="136">
        <f t="shared" si="5"/>
        <v>0</v>
      </c>
      <c r="W30" s="136">
        <f t="shared" si="5"/>
        <v>6</v>
      </c>
      <c r="X30" s="169">
        <f t="shared" si="5"/>
        <v>0</v>
      </c>
      <c r="Y30" s="136">
        <f t="shared" si="5"/>
        <v>0</v>
      </c>
      <c r="Z30" s="136">
        <f t="shared" si="5"/>
        <v>0</v>
      </c>
      <c r="AA30" s="138">
        <f t="shared" si="5"/>
        <v>30</v>
      </c>
      <c r="AB30" s="64"/>
      <c r="AC30" s="64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</row>
    <row r="31" spans="3:70" ht="11.25" customHeight="1">
      <c r="C31" s="90" t="s">
        <v>36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170"/>
      <c r="AB31" s="70"/>
      <c r="AC31" s="70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</row>
    <row r="32" spans="1:70" ht="11.25" customHeight="1">
      <c r="A32" s="17"/>
      <c r="B32" s="17"/>
      <c r="C32" s="155" t="s">
        <v>67</v>
      </c>
      <c r="D32" s="117" t="s">
        <v>108</v>
      </c>
      <c r="E32" s="97">
        <v>4</v>
      </c>
      <c r="F32" s="98">
        <f>30*E32</f>
        <v>120</v>
      </c>
      <c r="G32" s="99">
        <f>SUM(H32:J32)</f>
        <v>16</v>
      </c>
      <c r="H32" s="89">
        <v>8</v>
      </c>
      <c r="I32" s="89">
        <v>4</v>
      </c>
      <c r="J32" s="89">
        <v>4</v>
      </c>
      <c r="K32" s="100">
        <f>F32-G32</f>
        <v>104</v>
      </c>
      <c r="L32" s="101">
        <v>1</v>
      </c>
      <c r="M32" s="101"/>
      <c r="N32" s="102"/>
      <c r="O32" s="103">
        <v>1</v>
      </c>
      <c r="P32" s="104"/>
      <c r="Q32" s="105"/>
      <c r="R32" s="105"/>
      <c r="S32" s="107"/>
      <c r="T32" s="104">
        <v>8</v>
      </c>
      <c r="U32" s="105">
        <v>4</v>
      </c>
      <c r="V32" s="105">
        <v>4</v>
      </c>
      <c r="W32" s="107">
        <v>4</v>
      </c>
      <c r="X32" s="104"/>
      <c r="Y32" s="105"/>
      <c r="Z32" s="105"/>
      <c r="AA32" s="108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</row>
    <row r="33" spans="1:70" ht="11.25" customHeight="1">
      <c r="A33" s="17"/>
      <c r="B33" s="17"/>
      <c r="C33" s="155" t="s">
        <v>68</v>
      </c>
      <c r="D33" s="117" t="s">
        <v>109</v>
      </c>
      <c r="E33" s="97">
        <v>4</v>
      </c>
      <c r="F33" s="98">
        <f>30*E33</f>
        <v>120</v>
      </c>
      <c r="G33" s="99">
        <v>12</v>
      </c>
      <c r="H33" s="89">
        <v>4</v>
      </c>
      <c r="I33" s="89">
        <v>4</v>
      </c>
      <c r="J33" s="89">
        <v>4</v>
      </c>
      <c r="K33" s="98">
        <f>F33-G33</f>
        <v>108</v>
      </c>
      <c r="L33" s="101"/>
      <c r="M33" s="101">
        <v>1</v>
      </c>
      <c r="N33" s="102"/>
      <c r="O33" s="103">
        <v>1</v>
      </c>
      <c r="P33" s="104"/>
      <c r="Q33" s="105"/>
      <c r="R33" s="105"/>
      <c r="S33" s="107"/>
      <c r="T33" s="104">
        <v>4</v>
      </c>
      <c r="U33" s="105">
        <v>4</v>
      </c>
      <c r="V33" s="105">
        <v>4</v>
      </c>
      <c r="W33" s="107">
        <v>4</v>
      </c>
      <c r="X33" s="104"/>
      <c r="Y33" s="105"/>
      <c r="Z33" s="105"/>
      <c r="AA33" s="108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</row>
    <row r="34" spans="1:70" ht="11.25" customHeight="1">
      <c r="A34" s="17"/>
      <c r="B34" s="17"/>
      <c r="C34" s="155" t="s">
        <v>69</v>
      </c>
      <c r="D34" s="117" t="s">
        <v>110</v>
      </c>
      <c r="E34" s="97">
        <v>4</v>
      </c>
      <c r="F34" s="98">
        <f>30*E34</f>
        <v>120</v>
      </c>
      <c r="G34" s="99">
        <f>SUM(H34:J34)</f>
        <v>16</v>
      </c>
      <c r="H34" s="89">
        <v>8</v>
      </c>
      <c r="I34" s="89">
        <v>4</v>
      </c>
      <c r="J34" s="89">
        <v>4</v>
      </c>
      <c r="K34" s="98">
        <f>F34-G34</f>
        <v>104</v>
      </c>
      <c r="L34" s="101">
        <v>1</v>
      </c>
      <c r="M34" s="101"/>
      <c r="N34" s="102"/>
      <c r="O34" s="103">
        <v>2</v>
      </c>
      <c r="P34" s="104"/>
      <c r="Q34" s="105"/>
      <c r="R34" s="105"/>
      <c r="S34" s="107"/>
      <c r="T34" s="104">
        <v>8</v>
      </c>
      <c r="U34" s="105">
        <v>4</v>
      </c>
      <c r="V34" s="105">
        <v>4</v>
      </c>
      <c r="W34" s="107">
        <v>4</v>
      </c>
      <c r="X34" s="104"/>
      <c r="Y34" s="105"/>
      <c r="Z34" s="105"/>
      <c r="AA34" s="108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</row>
    <row r="35" spans="3:70" ht="11.25" customHeight="1">
      <c r="C35" s="155" t="s">
        <v>146</v>
      </c>
      <c r="D35" s="117" t="s">
        <v>111</v>
      </c>
      <c r="E35" s="97">
        <v>4</v>
      </c>
      <c r="F35" s="98">
        <f>30*E35</f>
        <v>120</v>
      </c>
      <c r="G35" s="99">
        <f>SUM(H35:J35)</f>
        <v>16</v>
      </c>
      <c r="H35" s="89">
        <v>8</v>
      </c>
      <c r="I35" s="89">
        <v>4</v>
      </c>
      <c r="J35" s="89">
        <v>4</v>
      </c>
      <c r="K35" s="98">
        <f>F35-G35</f>
        <v>104</v>
      </c>
      <c r="L35" s="111">
        <v>1</v>
      </c>
      <c r="M35" s="111"/>
      <c r="N35" s="102"/>
      <c r="O35" s="113">
        <v>2</v>
      </c>
      <c r="P35" s="125"/>
      <c r="Q35" s="136"/>
      <c r="R35" s="136"/>
      <c r="S35" s="137"/>
      <c r="T35" s="104">
        <v>8</v>
      </c>
      <c r="U35" s="105">
        <v>4</v>
      </c>
      <c r="V35" s="105">
        <v>4</v>
      </c>
      <c r="W35" s="137">
        <v>4</v>
      </c>
      <c r="X35" s="125"/>
      <c r="Y35" s="136"/>
      <c r="Z35" s="136"/>
      <c r="AA35" s="138"/>
      <c r="AB35" s="64"/>
      <c r="AC35" s="64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</row>
    <row r="36" spans="3:70" ht="11.25" customHeight="1">
      <c r="C36" s="118"/>
      <c r="D36" s="171" t="s">
        <v>20</v>
      </c>
      <c r="E36" s="136">
        <f aca="true" t="shared" si="6" ref="E36:K36">SUM(E32:E35)</f>
        <v>16</v>
      </c>
      <c r="F36" s="136">
        <f t="shared" si="6"/>
        <v>480</v>
      </c>
      <c r="G36" s="136">
        <f t="shared" si="6"/>
        <v>60</v>
      </c>
      <c r="H36" s="136">
        <f t="shared" si="6"/>
        <v>28</v>
      </c>
      <c r="I36" s="136">
        <f t="shared" si="6"/>
        <v>16</v>
      </c>
      <c r="J36" s="136">
        <f t="shared" si="6"/>
        <v>16</v>
      </c>
      <c r="K36" s="136">
        <f t="shared" si="6"/>
        <v>420</v>
      </c>
      <c r="L36" s="122"/>
      <c r="M36" s="122"/>
      <c r="N36" s="123"/>
      <c r="O36" s="172"/>
      <c r="P36" s="125">
        <f aca="true" t="shared" si="7" ref="P36:AA36">SUM(P32:P35)</f>
        <v>0</v>
      </c>
      <c r="Q36" s="136">
        <f t="shared" si="7"/>
        <v>0</v>
      </c>
      <c r="R36" s="136">
        <f t="shared" si="7"/>
        <v>0</v>
      </c>
      <c r="S36" s="137">
        <f t="shared" si="7"/>
        <v>0</v>
      </c>
      <c r="T36" s="125">
        <f t="shared" si="7"/>
        <v>28</v>
      </c>
      <c r="U36" s="136">
        <f t="shared" si="7"/>
        <v>16</v>
      </c>
      <c r="V36" s="136">
        <f t="shared" si="7"/>
        <v>16</v>
      </c>
      <c r="W36" s="137">
        <f t="shared" si="7"/>
        <v>16</v>
      </c>
      <c r="X36" s="125">
        <f t="shared" si="7"/>
        <v>0</v>
      </c>
      <c r="Y36" s="136">
        <f t="shared" si="7"/>
        <v>0</v>
      </c>
      <c r="Z36" s="136">
        <f t="shared" si="7"/>
        <v>0</v>
      </c>
      <c r="AA36" s="138">
        <f t="shared" si="7"/>
        <v>0</v>
      </c>
      <c r="AB36" s="85"/>
      <c r="AC36" s="85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</row>
    <row r="37" spans="3:70" ht="11.25" customHeight="1">
      <c r="C37" s="165"/>
      <c r="D37" s="166" t="s">
        <v>37</v>
      </c>
      <c r="E37" s="97">
        <f aca="true" t="shared" si="8" ref="E37:K37">E14+E18+E30+E36</f>
        <v>90</v>
      </c>
      <c r="F37" s="97">
        <f t="shared" si="8"/>
        <v>2700</v>
      </c>
      <c r="G37" s="97">
        <f t="shared" si="8"/>
        <v>232</v>
      </c>
      <c r="H37" s="97">
        <f t="shared" si="8"/>
        <v>124</v>
      </c>
      <c r="I37" s="97">
        <f t="shared" si="8"/>
        <v>88</v>
      </c>
      <c r="J37" s="97">
        <f t="shared" si="8"/>
        <v>20</v>
      </c>
      <c r="K37" s="167">
        <f t="shared" si="8"/>
        <v>2468</v>
      </c>
      <c r="L37" s="161">
        <v>14</v>
      </c>
      <c r="M37" s="161">
        <v>2</v>
      </c>
      <c r="N37" s="168">
        <v>8</v>
      </c>
      <c r="O37" s="137">
        <v>8</v>
      </c>
      <c r="P37" s="173">
        <f aca="true" t="shared" si="9" ref="P37:AA37">P14+P18+P30+P36</f>
        <v>64</v>
      </c>
      <c r="Q37" s="97">
        <f t="shared" si="9"/>
        <v>48</v>
      </c>
      <c r="R37" s="97">
        <f t="shared" si="9"/>
        <v>4</v>
      </c>
      <c r="S37" s="174">
        <f t="shared" si="9"/>
        <v>30</v>
      </c>
      <c r="T37" s="173">
        <f t="shared" si="9"/>
        <v>60</v>
      </c>
      <c r="U37" s="97">
        <f t="shared" si="9"/>
        <v>40</v>
      </c>
      <c r="V37" s="97">
        <f t="shared" si="9"/>
        <v>16</v>
      </c>
      <c r="W37" s="174">
        <f t="shared" si="9"/>
        <v>30</v>
      </c>
      <c r="X37" s="173">
        <f t="shared" si="9"/>
        <v>0</v>
      </c>
      <c r="Y37" s="97">
        <f t="shared" si="9"/>
        <v>0</v>
      </c>
      <c r="Z37" s="97">
        <f t="shared" si="9"/>
        <v>0</v>
      </c>
      <c r="AA37" s="175">
        <f t="shared" si="9"/>
        <v>30</v>
      </c>
      <c r="AB37" s="71"/>
      <c r="AC37" s="71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</row>
    <row r="38" spans="1:70" ht="11.25" customHeight="1">
      <c r="A38" s="82"/>
      <c r="B38" s="82"/>
      <c r="C38" s="176"/>
      <c r="D38" s="177"/>
      <c r="E38" s="178"/>
      <c r="F38" s="179"/>
      <c r="G38" s="180"/>
      <c r="H38" s="181"/>
      <c r="I38" s="181"/>
      <c r="J38" s="182"/>
      <c r="K38" s="181"/>
      <c r="L38" s="178"/>
      <c r="M38" s="178"/>
      <c r="N38" s="181"/>
      <c r="O38" s="181"/>
      <c r="P38" s="183"/>
      <c r="Q38" s="183"/>
      <c r="R38" s="183"/>
      <c r="S38" s="208">
        <f>SUM(P37:R37)</f>
        <v>116</v>
      </c>
      <c r="T38" s="183"/>
      <c r="U38" s="183"/>
      <c r="V38" s="183"/>
      <c r="W38" s="208">
        <f>SUM(T37:V37)</f>
        <v>116</v>
      </c>
      <c r="X38" s="183"/>
      <c r="Y38" s="183"/>
      <c r="Z38" s="183"/>
      <c r="AA38" s="184">
        <f>SUM(X37:Z37)</f>
        <v>0</v>
      </c>
      <c r="AB38" s="86"/>
      <c r="AC38" s="86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</row>
    <row r="39" spans="3:70" ht="11.25" customHeight="1">
      <c r="C39" s="185"/>
      <c r="D39" s="186"/>
      <c r="E39" s="181"/>
      <c r="F39" s="181"/>
      <c r="G39" s="181"/>
      <c r="H39" s="181"/>
      <c r="I39" s="181"/>
      <c r="J39" s="181"/>
      <c r="K39" s="181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8"/>
      <c r="W39" s="188"/>
      <c r="X39" s="188"/>
      <c r="Y39" s="187"/>
      <c r="Z39" s="187"/>
      <c r="AA39" s="187"/>
      <c r="AB39" s="69"/>
      <c r="AC39" s="69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</row>
    <row r="40" spans="3:70" ht="11.25" customHeight="1">
      <c r="C40" s="185"/>
      <c r="D40" s="189" t="s">
        <v>112</v>
      </c>
      <c r="E40" s="190"/>
      <c r="F40" s="190"/>
      <c r="G40" s="190"/>
      <c r="H40" s="190"/>
      <c r="I40" s="190"/>
      <c r="J40" s="190"/>
      <c r="K40" s="191" t="s">
        <v>39</v>
      </c>
      <c r="L40" s="191"/>
      <c r="M40" s="191"/>
      <c r="N40" s="191"/>
      <c r="O40" s="192" t="s">
        <v>113</v>
      </c>
      <c r="P40" s="190"/>
      <c r="Q40" s="190"/>
      <c r="R40" s="190"/>
      <c r="S40" s="190"/>
      <c r="T40" s="193"/>
      <c r="U40" s="194"/>
      <c r="V40" s="194"/>
      <c r="W40" s="195"/>
      <c r="X40" s="195"/>
      <c r="Y40" s="195"/>
      <c r="Z40" s="181"/>
      <c r="AA40" s="181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</row>
    <row r="41" spans="3:70" ht="11.25" customHeight="1">
      <c r="C41" s="185"/>
      <c r="D41" s="189"/>
      <c r="E41" s="190"/>
      <c r="F41" s="190"/>
      <c r="G41" s="190"/>
      <c r="H41" s="190"/>
      <c r="I41" s="190"/>
      <c r="J41" s="190"/>
      <c r="K41" s="191"/>
      <c r="L41" s="191"/>
      <c r="M41" s="191"/>
      <c r="N41" s="191"/>
      <c r="O41" s="192"/>
      <c r="P41" s="190"/>
      <c r="Q41" s="190"/>
      <c r="R41" s="190"/>
      <c r="S41" s="190"/>
      <c r="T41" s="193"/>
      <c r="U41" s="194"/>
      <c r="V41" s="194"/>
      <c r="W41" s="195"/>
      <c r="X41" s="195"/>
      <c r="Y41" s="195"/>
      <c r="Z41" s="181"/>
      <c r="AA41" s="181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</row>
    <row r="42" spans="3:70" ht="11.25" customHeight="1">
      <c r="C42" s="185"/>
      <c r="D42" s="197" t="s">
        <v>40</v>
      </c>
      <c r="E42" s="190"/>
      <c r="F42" s="190"/>
      <c r="G42" s="190"/>
      <c r="H42" s="190"/>
      <c r="I42" s="190"/>
      <c r="J42" s="190"/>
      <c r="K42" s="191" t="s">
        <v>39</v>
      </c>
      <c r="L42" s="198"/>
      <c r="M42" s="198"/>
      <c r="N42" s="198"/>
      <c r="O42" s="199" t="s">
        <v>147</v>
      </c>
      <c r="P42" s="199"/>
      <c r="Q42" s="199"/>
      <c r="R42" s="199"/>
      <c r="S42" s="199"/>
      <c r="T42" s="181"/>
      <c r="U42" s="200"/>
      <c r="V42" s="196"/>
      <c r="W42" s="195"/>
      <c r="X42" s="195"/>
      <c r="Y42" s="195"/>
      <c r="Z42" s="181"/>
      <c r="AA42" s="181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</row>
    <row r="43" spans="3:70" ht="11.25" customHeight="1">
      <c r="C43" s="185"/>
      <c r="D43" s="197"/>
      <c r="E43" s="190"/>
      <c r="F43" s="190"/>
      <c r="G43" s="190"/>
      <c r="H43" s="190"/>
      <c r="I43" s="190"/>
      <c r="J43" s="190"/>
      <c r="K43" s="191"/>
      <c r="L43" s="198"/>
      <c r="M43" s="198"/>
      <c r="N43" s="198"/>
      <c r="O43" s="199"/>
      <c r="P43" s="199"/>
      <c r="Q43" s="199"/>
      <c r="R43" s="199"/>
      <c r="S43" s="199"/>
      <c r="T43" s="181"/>
      <c r="U43" s="200"/>
      <c r="V43" s="200"/>
      <c r="W43" s="195"/>
      <c r="X43" s="195"/>
      <c r="Y43" s="195"/>
      <c r="Z43" s="181"/>
      <c r="AA43" s="181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</row>
    <row r="44" spans="3:70" ht="11.25" customHeight="1">
      <c r="C44" s="185"/>
      <c r="D44" s="197" t="s">
        <v>148</v>
      </c>
      <c r="E44" s="190"/>
      <c r="F44" s="190"/>
      <c r="G44" s="190"/>
      <c r="H44" s="190"/>
      <c r="I44" s="190"/>
      <c r="J44" s="190"/>
      <c r="K44" s="191" t="s">
        <v>39</v>
      </c>
      <c r="L44" s="198"/>
      <c r="M44" s="198"/>
      <c r="N44" s="198"/>
      <c r="O44" s="199" t="s">
        <v>147</v>
      </c>
      <c r="P44" s="199"/>
      <c r="Q44" s="199"/>
      <c r="R44" s="199"/>
      <c r="S44" s="199"/>
      <c r="T44" s="181"/>
      <c r="U44" s="200"/>
      <c r="V44" s="200"/>
      <c r="W44" s="195"/>
      <c r="X44" s="195"/>
      <c r="Y44" s="195"/>
      <c r="Z44" s="181"/>
      <c r="AA44" s="181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</row>
    <row r="45" spans="3:70" ht="11.25" customHeight="1">
      <c r="C45" s="185"/>
      <c r="D45" s="201"/>
      <c r="E45" s="190"/>
      <c r="F45" s="190"/>
      <c r="G45" s="190"/>
      <c r="H45" s="190"/>
      <c r="I45" s="190"/>
      <c r="J45" s="190"/>
      <c r="K45" s="191"/>
      <c r="L45" s="198"/>
      <c r="M45" s="198"/>
      <c r="N45" s="198"/>
      <c r="O45" s="199"/>
      <c r="P45" s="199"/>
      <c r="Q45" s="199"/>
      <c r="R45" s="199"/>
      <c r="S45" s="199"/>
      <c r="T45" s="181"/>
      <c r="U45" s="200"/>
      <c r="V45" s="200"/>
      <c r="W45" s="195"/>
      <c r="X45" s="195"/>
      <c r="Y45" s="195"/>
      <c r="Z45" s="181"/>
      <c r="AA45" s="181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</row>
    <row r="46" spans="3:70" ht="11.25" customHeight="1">
      <c r="C46" s="185"/>
      <c r="D46" s="201" t="s">
        <v>70</v>
      </c>
      <c r="E46" s="190"/>
      <c r="F46" s="190"/>
      <c r="G46" s="190"/>
      <c r="H46" s="190"/>
      <c r="I46" s="190"/>
      <c r="J46" s="190"/>
      <c r="K46" s="191"/>
      <c r="L46" s="198"/>
      <c r="M46" s="198"/>
      <c r="N46" s="198"/>
      <c r="O46" s="199" t="s">
        <v>127</v>
      </c>
      <c r="P46" s="199"/>
      <c r="Q46" s="199"/>
      <c r="R46" s="199"/>
      <c r="S46" s="199"/>
      <c r="T46" s="181"/>
      <c r="U46" s="200"/>
      <c r="V46" s="200"/>
      <c r="W46" s="195"/>
      <c r="X46" s="195"/>
      <c r="Y46" s="195"/>
      <c r="Z46" s="181"/>
      <c r="AA46" s="181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</row>
    <row r="47" spans="3:70" ht="11.25" customHeight="1">
      <c r="C47" s="185"/>
      <c r="D47" s="197" t="s">
        <v>126</v>
      </c>
      <c r="E47" s="190"/>
      <c r="F47" s="190"/>
      <c r="G47" s="190"/>
      <c r="H47" s="190"/>
      <c r="I47" s="190"/>
      <c r="J47" s="190"/>
      <c r="K47" s="191" t="s">
        <v>39</v>
      </c>
      <c r="L47" s="189"/>
      <c r="M47" s="189"/>
      <c r="N47" s="189"/>
      <c r="O47" s="191"/>
      <c r="P47" s="202"/>
      <c r="Q47" s="203"/>
      <c r="R47" s="203"/>
      <c r="S47" s="203"/>
      <c r="T47" s="204"/>
      <c r="U47" s="205"/>
      <c r="V47" s="200"/>
      <c r="W47" s="195"/>
      <c r="X47" s="195"/>
      <c r="Y47" s="195"/>
      <c r="Z47" s="181"/>
      <c r="AA47" s="181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</row>
    <row r="48" spans="3:70" ht="12" customHeight="1">
      <c r="C48" s="185"/>
      <c r="V48" s="205"/>
      <c r="W48" s="195"/>
      <c r="X48" s="195"/>
      <c r="Y48" s="195"/>
      <c r="Z48" s="181"/>
      <c r="AA48" s="181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</row>
    <row r="49" spans="3:70" ht="11.25" customHeight="1">
      <c r="C49" s="185"/>
      <c r="D49" s="197" t="s">
        <v>79</v>
      </c>
      <c r="E49" s="190"/>
      <c r="F49" s="190"/>
      <c r="G49" s="190"/>
      <c r="H49" s="190"/>
      <c r="I49" s="190"/>
      <c r="J49" s="190"/>
      <c r="K49" s="191" t="s">
        <v>39</v>
      </c>
      <c r="L49" s="191"/>
      <c r="M49" s="191"/>
      <c r="N49" s="190"/>
      <c r="O49" s="199" t="s">
        <v>80</v>
      </c>
      <c r="P49" s="199"/>
      <c r="Q49" s="199"/>
      <c r="R49" s="199"/>
      <c r="S49" s="199"/>
      <c r="T49" s="206"/>
      <c r="U49" s="206"/>
      <c r="V49" s="206"/>
      <c r="W49" s="206"/>
      <c r="X49" s="195"/>
      <c r="Y49" s="195"/>
      <c r="Z49" s="181"/>
      <c r="AA49" s="181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</row>
    <row r="50" spans="3:70" ht="11.25" customHeight="1">
      <c r="C50" s="185"/>
      <c r="D50" s="197"/>
      <c r="E50" s="190"/>
      <c r="F50" s="190"/>
      <c r="G50" s="190"/>
      <c r="H50" s="190"/>
      <c r="I50" s="190"/>
      <c r="J50" s="190"/>
      <c r="K50" s="189"/>
      <c r="L50" s="189"/>
      <c r="M50" s="189"/>
      <c r="N50" s="189"/>
      <c r="O50" s="191"/>
      <c r="P50" s="202"/>
      <c r="Q50" s="203"/>
      <c r="R50" s="203"/>
      <c r="S50" s="203"/>
      <c r="T50" s="204"/>
      <c r="U50" s="205"/>
      <c r="V50" s="205"/>
      <c r="W50" s="195"/>
      <c r="X50" s="195"/>
      <c r="Y50" s="195"/>
      <c r="Z50" s="181"/>
      <c r="AA50" s="181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</row>
    <row r="51" spans="3:71" ht="15.75">
      <c r="C51" s="185"/>
      <c r="X51" s="207"/>
      <c r="Y51" s="207"/>
      <c r="Z51" s="207"/>
      <c r="AA51" s="200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17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3:27" ht="14.25">
      <c r="C52" s="185"/>
      <c r="D52" s="177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</row>
    <row r="53" spans="4:71" ht="15">
      <c r="D53" s="20"/>
      <c r="E53" s="35"/>
      <c r="F53" s="35"/>
      <c r="G53" s="35"/>
      <c r="H53" s="35"/>
      <c r="I53" s="35"/>
      <c r="J53" s="35"/>
      <c r="K53" s="35"/>
      <c r="L53" s="35"/>
      <c r="M53" s="35"/>
      <c r="P53" s="13"/>
      <c r="Q53" s="13"/>
      <c r="R53" s="13"/>
      <c r="S53" s="13"/>
      <c r="T53" s="13"/>
      <c r="U53" s="13"/>
      <c r="V53" s="13"/>
      <c r="W53" s="13"/>
      <c r="X53" s="36"/>
      <c r="Y53" s="36"/>
      <c r="Z53" s="36"/>
      <c r="AA53" s="36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17"/>
      <c r="BL53" s="14"/>
      <c r="BM53" s="14"/>
      <c r="BN53" s="14"/>
      <c r="BO53" s="14"/>
      <c r="BP53" s="14"/>
      <c r="BQ53" s="14"/>
      <c r="BR53" s="14"/>
      <c r="BS53" s="14"/>
    </row>
    <row r="55" spans="4:70" ht="12">
      <c r="D55" s="13"/>
      <c r="E55" s="35"/>
      <c r="G55" s="35"/>
      <c r="H55" s="35"/>
      <c r="I55" s="35"/>
      <c r="J55" s="35"/>
      <c r="K55" s="35"/>
      <c r="T55" s="13"/>
      <c r="U55" s="13"/>
      <c r="V55" s="13"/>
      <c r="W55" s="13"/>
      <c r="BI55" s="72"/>
      <c r="BJ55" s="72"/>
      <c r="BK55" s="72"/>
      <c r="BL55" s="72"/>
      <c r="BM55" s="72"/>
      <c r="BN55" s="72"/>
      <c r="BO55" s="72"/>
      <c r="BP55" s="72"/>
      <c r="BQ55" s="72"/>
      <c r="BR55" s="72"/>
    </row>
    <row r="56" spans="4:71" ht="12">
      <c r="D56" s="35"/>
      <c r="E56" s="35"/>
      <c r="F56" s="35"/>
      <c r="G56" s="35"/>
      <c r="N56" s="13"/>
      <c r="O56" s="13"/>
      <c r="P56" s="13"/>
      <c r="Q56" s="13"/>
      <c r="S56" s="36"/>
      <c r="T56" s="36"/>
      <c r="U56" s="36"/>
      <c r="V56" s="36"/>
      <c r="W56" s="36"/>
      <c r="X56" s="36"/>
      <c r="Y56" s="36"/>
      <c r="Z56" s="36"/>
      <c r="AA56" s="36"/>
      <c r="AR56" s="17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4:71" ht="12">
      <c r="D57" s="35"/>
      <c r="E57" s="35"/>
      <c r="F57" s="35"/>
      <c r="G57" s="35"/>
      <c r="N57" s="13"/>
      <c r="O57" s="13"/>
      <c r="P57" s="13"/>
      <c r="Q57" s="13"/>
      <c r="S57" s="36"/>
      <c r="T57" s="36"/>
      <c r="U57" s="36"/>
      <c r="V57" s="36"/>
      <c r="W57" s="36"/>
      <c r="X57" s="36"/>
      <c r="Y57" s="36"/>
      <c r="Z57" s="36"/>
      <c r="AA57" s="36"/>
      <c r="AR57" s="17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4:71" ht="12">
      <c r="D58" s="35"/>
      <c r="E58" s="35"/>
      <c r="F58" s="35"/>
      <c r="G58" s="35"/>
      <c r="N58" s="13"/>
      <c r="O58" s="13"/>
      <c r="P58" s="13"/>
      <c r="Q58" s="13"/>
      <c r="S58" s="36"/>
      <c r="T58" s="36"/>
      <c r="U58" s="36"/>
      <c r="V58" s="36"/>
      <c r="W58" s="36"/>
      <c r="X58" s="36"/>
      <c r="Y58" s="36"/>
      <c r="Z58" s="36"/>
      <c r="AA58" s="36"/>
      <c r="AR58" s="17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  <row r="59" spans="4:71" ht="12">
      <c r="D59" s="35"/>
      <c r="E59" s="35"/>
      <c r="F59" s="35"/>
      <c r="G59" s="35"/>
      <c r="N59" s="13"/>
      <c r="O59" s="13"/>
      <c r="P59" s="13"/>
      <c r="Q59" s="13"/>
      <c r="S59" s="36"/>
      <c r="T59" s="36"/>
      <c r="U59" s="36"/>
      <c r="V59" s="36"/>
      <c r="W59" s="36"/>
      <c r="X59" s="36"/>
      <c r="Y59" s="36"/>
      <c r="Z59" s="36"/>
      <c r="AA59" s="36"/>
      <c r="AR59" s="17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</row>
    <row r="60" spans="4:71" ht="12">
      <c r="D60" s="35"/>
      <c r="E60" s="35"/>
      <c r="F60" s="35"/>
      <c r="G60" s="35"/>
      <c r="N60" s="13"/>
      <c r="O60" s="13"/>
      <c r="P60" s="13"/>
      <c r="Q60" s="13"/>
      <c r="S60" s="36"/>
      <c r="T60" s="36"/>
      <c r="U60" s="36"/>
      <c r="V60" s="36"/>
      <c r="W60" s="36"/>
      <c r="X60" s="36"/>
      <c r="Y60" s="36"/>
      <c r="Z60" s="36"/>
      <c r="AA60" s="36"/>
      <c r="AR60" s="17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</row>
    <row r="61" spans="4:71" ht="12">
      <c r="D61" s="35"/>
      <c r="E61" s="35"/>
      <c r="F61" s="35"/>
      <c r="G61" s="35"/>
      <c r="N61" s="13"/>
      <c r="O61" s="13"/>
      <c r="P61" s="13"/>
      <c r="Q61" s="13"/>
      <c r="S61" s="36"/>
      <c r="T61" s="36"/>
      <c r="U61" s="36"/>
      <c r="V61" s="36"/>
      <c r="W61" s="36"/>
      <c r="X61" s="36"/>
      <c r="Y61" s="36"/>
      <c r="Z61" s="36"/>
      <c r="AA61" s="36"/>
      <c r="AR61" s="17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</row>
    <row r="62" spans="4:71" ht="12">
      <c r="D62" s="35"/>
      <c r="E62" s="35"/>
      <c r="F62" s="35"/>
      <c r="G62" s="35"/>
      <c r="N62" s="13"/>
      <c r="O62" s="13"/>
      <c r="P62" s="13"/>
      <c r="Q62" s="13"/>
      <c r="S62" s="36"/>
      <c r="T62" s="36"/>
      <c r="U62" s="36"/>
      <c r="V62" s="36"/>
      <c r="W62" s="36"/>
      <c r="X62" s="36"/>
      <c r="Y62" s="36"/>
      <c r="Z62" s="36"/>
      <c r="AA62" s="36"/>
      <c r="AR62" s="17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</row>
    <row r="63" spans="4:71" ht="12">
      <c r="D63" s="35"/>
      <c r="E63" s="35"/>
      <c r="F63" s="35"/>
      <c r="G63" s="35"/>
      <c r="N63" s="13"/>
      <c r="O63" s="13"/>
      <c r="P63" s="13"/>
      <c r="Q63" s="13"/>
      <c r="S63" s="36"/>
      <c r="T63" s="36"/>
      <c r="U63" s="36"/>
      <c r="V63" s="36"/>
      <c r="W63" s="36"/>
      <c r="X63" s="36"/>
      <c r="Y63" s="36"/>
      <c r="Z63" s="36"/>
      <c r="AA63" s="36"/>
      <c r="AR63" s="17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</row>
  </sheetData>
  <sheetProtection/>
  <mergeCells count="38">
    <mergeCell ref="I5:I6"/>
    <mergeCell ref="X4:AA4"/>
    <mergeCell ref="P4:S4"/>
    <mergeCell ref="Z5:Z6"/>
    <mergeCell ref="M2:M6"/>
    <mergeCell ref="T4:W4"/>
    <mergeCell ref="O2:O6"/>
    <mergeCell ref="N2:N6"/>
    <mergeCell ref="Q5:Q6"/>
    <mergeCell ref="C2:C6"/>
    <mergeCell ref="D2:D6"/>
    <mergeCell ref="F3:F6"/>
    <mergeCell ref="H5:H6"/>
    <mergeCell ref="E2:E6"/>
    <mergeCell ref="F2:K2"/>
    <mergeCell ref="G3:J3"/>
    <mergeCell ref="H4:J4"/>
    <mergeCell ref="K3:K6"/>
    <mergeCell ref="X5:X6"/>
    <mergeCell ref="S5:S6"/>
    <mergeCell ref="J5:J6"/>
    <mergeCell ref="G4:G6"/>
    <mergeCell ref="C1:AA1"/>
    <mergeCell ref="P2:AA2"/>
    <mergeCell ref="P3:W3"/>
    <mergeCell ref="X3:AA3"/>
    <mergeCell ref="L2:L6"/>
    <mergeCell ref="P5:P6"/>
    <mergeCell ref="Y5:Y6"/>
    <mergeCell ref="R5:R6"/>
    <mergeCell ref="P7:S7"/>
    <mergeCell ref="T7:W7"/>
    <mergeCell ref="X7:AA7"/>
    <mergeCell ref="T5:T6"/>
    <mergeCell ref="U5:U6"/>
    <mergeCell ref="V5:V6"/>
    <mergeCell ref="W5:W6"/>
    <mergeCell ref="AA5:AA6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0" r:id="rId2"/>
  <rowBreaks count="1" manualBreakCount="1">
    <brk id="52" min="2" max="4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0"/>
  <sheetViews>
    <sheetView view="pageBreakPreview" zoomScale="120" zoomScaleSheetLayoutView="120" zoomScalePageLayoutView="0" workbookViewId="0" topLeftCell="A28">
      <selection activeCell="H27" sqref="H27"/>
    </sheetView>
  </sheetViews>
  <sheetFormatPr defaultColWidth="8" defaultRowHeight="15"/>
  <cols>
    <col min="1" max="1" width="2" style="1" customWidth="1"/>
    <col min="2" max="11" width="1.8984375" style="1" customWidth="1"/>
    <col min="12" max="12" width="2" style="1" customWidth="1"/>
    <col min="13" max="13" width="2.09765625" style="1" customWidth="1"/>
    <col min="14" max="48" width="1.8984375" style="1" customWidth="1"/>
    <col min="49" max="49" width="2" style="1" customWidth="1"/>
    <col min="50" max="55" width="1.8984375" style="1" customWidth="1"/>
    <col min="56" max="56" width="2.19921875" style="1" customWidth="1"/>
    <col min="57" max="57" width="2.8984375" style="1" customWidth="1"/>
    <col min="58" max="58" width="12.09765625" style="1" customWidth="1"/>
    <col min="59" max="16384" width="8" style="1" customWidth="1"/>
  </cols>
  <sheetData>
    <row r="1" spans="13:59" ht="15">
      <c r="M1" s="2"/>
      <c r="Q1" s="277" t="s">
        <v>89</v>
      </c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11"/>
      <c r="AU1" s="24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8:59" ht="15.75">
      <c r="R2" s="4"/>
      <c r="S2" s="279" t="s">
        <v>86</v>
      </c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"/>
      <c r="AT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5.75">
      <c r="B3" s="276" t="s">
        <v>88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AQ3" s="278" t="s">
        <v>45</v>
      </c>
      <c r="AR3" s="278"/>
      <c r="AS3" s="278"/>
      <c r="AT3" s="278"/>
      <c r="AU3" s="278"/>
      <c r="AV3" s="278"/>
      <c r="AW3" s="278"/>
      <c r="AX3" s="278"/>
      <c r="AY3" s="278"/>
      <c r="AZ3" s="50" t="s">
        <v>128</v>
      </c>
      <c r="BA3" s="51"/>
      <c r="BB3" s="51"/>
      <c r="BC3" s="51"/>
      <c r="BD3" s="51"/>
      <c r="BE3" s="51"/>
      <c r="BF3" s="52"/>
      <c r="BG3" s="11"/>
    </row>
    <row r="4" spans="2:59" ht="15.75">
      <c r="B4" s="276" t="s">
        <v>85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AQ4" s="2"/>
      <c r="AS4" s="53"/>
      <c r="AU4" s="22"/>
      <c r="AV4" s="22"/>
      <c r="AW4" s="53"/>
      <c r="AX4" s="53"/>
      <c r="AY4" s="53"/>
      <c r="AZ4" s="53" t="s">
        <v>129</v>
      </c>
      <c r="BA4" s="73"/>
      <c r="BB4" s="73"/>
      <c r="BC4" s="73"/>
      <c r="BD4" s="73"/>
      <c r="BE4" s="73"/>
      <c r="BF4" s="73"/>
      <c r="BG4" s="2"/>
    </row>
    <row r="5" spans="2:59" ht="12.75" customHeight="1">
      <c r="B5" s="281" t="s">
        <v>87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2" t="s">
        <v>46</v>
      </c>
      <c r="AR5" s="282"/>
      <c r="AS5" s="282"/>
      <c r="AT5" s="282"/>
      <c r="AU5" s="282"/>
      <c r="AV5" s="282"/>
      <c r="AW5" s="282"/>
      <c r="AX5" s="282"/>
      <c r="AY5" s="282"/>
      <c r="AZ5" s="54" t="s">
        <v>52</v>
      </c>
      <c r="BA5" s="22"/>
      <c r="BB5" s="31"/>
      <c r="BC5" s="31"/>
      <c r="BD5" s="31"/>
      <c r="BE5" s="31"/>
      <c r="BF5" s="31"/>
      <c r="BG5" s="32"/>
    </row>
    <row r="6" spans="43:59" ht="13.5" customHeight="1">
      <c r="AQ6" s="282" t="s">
        <v>47</v>
      </c>
      <c r="AR6" s="282"/>
      <c r="AS6" s="282"/>
      <c r="AT6" s="282"/>
      <c r="AU6" s="282"/>
      <c r="AV6" s="282"/>
      <c r="AW6" s="282"/>
      <c r="AX6" s="282"/>
      <c r="AY6" s="282"/>
      <c r="AZ6" s="53" t="s">
        <v>82</v>
      </c>
      <c r="BA6" s="22"/>
      <c r="BB6" s="31"/>
      <c r="BC6" s="31"/>
      <c r="BD6" s="31"/>
      <c r="BE6" s="31"/>
      <c r="BF6" s="31"/>
      <c r="BG6" s="73"/>
    </row>
    <row r="7" spans="1:59" ht="15.75" customHeight="1">
      <c r="A7" s="280" t="s">
        <v>83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AQ7" s="282" t="s">
        <v>48</v>
      </c>
      <c r="AR7" s="282"/>
      <c r="AS7" s="282"/>
      <c r="AT7" s="282"/>
      <c r="AU7" s="282"/>
      <c r="AV7" s="282"/>
      <c r="AW7" s="282"/>
      <c r="AX7" s="282"/>
      <c r="AY7" s="282"/>
      <c r="AZ7" s="53" t="s">
        <v>81</v>
      </c>
      <c r="BA7" s="31"/>
      <c r="BB7" s="31"/>
      <c r="BC7" s="31"/>
      <c r="BD7" s="31"/>
      <c r="BE7" s="31"/>
      <c r="BG7" s="31"/>
    </row>
    <row r="8" spans="43:59" ht="15.75" customHeight="1">
      <c r="AQ8" s="79"/>
      <c r="AR8" s="79"/>
      <c r="AS8" s="79"/>
      <c r="AT8" s="79"/>
      <c r="AU8" s="79"/>
      <c r="AV8" s="79"/>
      <c r="AW8" s="79"/>
      <c r="AX8" s="79"/>
      <c r="AY8" s="79"/>
      <c r="AZ8" s="53"/>
      <c r="BA8" s="31"/>
      <c r="BB8" s="31"/>
      <c r="BC8" s="31"/>
      <c r="BD8" s="31"/>
      <c r="BE8" s="31"/>
      <c r="BG8" s="31"/>
    </row>
    <row r="9" spans="1:59" ht="15.75" customHeight="1">
      <c r="A9" s="276" t="s">
        <v>84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AQ9" s="79"/>
      <c r="AR9" s="79"/>
      <c r="AS9" s="79"/>
      <c r="AT9" s="79"/>
      <c r="AU9" s="79"/>
      <c r="AV9" s="79"/>
      <c r="AW9" s="79"/>
      <c r="AX9" s="79"/>
      <c r="AY9" s="79"/>
      <c r="AZ9" s="53"/>
      <c r="BA9" s="31"/>
      <c r="BB9" s="31"/>
      <c r="BC9" s="31"/>
      <c r="BD9" s="31"/>
      <c r="BE9" s="31"/>
      <c r="BG9" s="31"/>
    </row>
    <row r="10" spans="1:59" ht="15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AQ10" s="79"/>
      <c r="AR10" s="79"/>
      <c r="AS10" s="79"/>
      <c r="AT10" s="79"/>
      <c r="AU10" s="79"/>
      <c r="AV10" s="79"/>
      <c r="AW10" s="79"/>
      <c r="AX10" s="79"/>
      <c r="AY10" s="79"/>
      <c r="AZ10" s="53"/>
      <c r="BA10" s="31"/>
      <c r="BB10" s="31"/>
      <c r="BC10" s="31"/>
      <c r="BD10" s="31"/>
      <c r="BE10" s="31"/>
      <c r="BG10" s="31"/>
    </row>
    <row r="11" spans="2:59" ht="15.7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40"/>
      <c r="N11" s="46"/>
      <c r="O11" s="46"/>
      <c r="Q11" s="2"/>
      <c r="R11" s="2"/>
      <c r="S11" s="2"/>
      <c r="X11" s="56" t="s">
        <v>2</v>
      </c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38"/>
      <c r="AQ11" s="79"/>
      <c r="AR11" s="79"/>
      <c r="AS11" s="79"/>
      <c r="AT11" s="79"/>
      <c r="AU11" s="79"/>
      <c r="AV11" s="79"/>
      <c r="AW11" s="79"/>
      <c r="AX11" s="79"/>
      <c r="AY11" s="79"/>
      <c r="AZ11" s="53"/>
      <c r="BA11" s="31"/>
      <c r="BB11" s="31"/>
      <c r="BC11" s="31"/>
      <c r="BD11" s="31"/>
      <c r="BE11" s="31"/>
      <c r="BG11" s="31"/>
    </row>
    <row r="12" spans="2:59" ht="17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40"/>
      <c r="N12" s="46"/>
      <c r="O12" s="46"/>
      <c r="Q12" s="2"/>
      <c r="R12" s="2"/>
      <c r="S12" s="2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38"/>
      <c r="BG12" s="31"/>
    </row>
    <row r="13" spans="2:59" ht="15.7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42"/>
      <c r="N13" s="46"/>
      <c r="Q13" s="45"/>
      <c r="R13" s="45"/>
      <c r="S13" s="45"/>
      <c r="T13" s="45"/>
      <c r="U13" s="45"/>
      <c r="V13" s="45"/>
      <c r="W13" s="48" t="s">
        <v>41</v>
      </c>
      <c r="X13" s="41"/>
      <c r="Y13" s="57" t="s">
        <v>130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BF13" s="31"/>
      <c r="BG13" s="31"/>
    </row>
    <row r="14" spans="2:59" ht="16.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47"/>
      <c r="N14" s="46"/>
      <c r="Q14" s="45"/>
      <c r="R14" s="45"/>
      <c r="S14" s="45"/>
      <c r="T14" s="45"/>
      <c r="U14" s="45"/>
      <c r="V14" s="45"/>
      <c r="W14" s="48" t="s">
        <v>42</v>
      </c>
      <c r="X14" s="41"/>
      <c r="Y14" s="57" t="s">
        <v>131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13:59" ht="18.75">
      <c r="M15" s="43"/>
      <c r="N15" s="46"/>
      <c r="Q15" s="45"/>
      <c r="R15" s="45"/>
      <c r="S15" s="45"/>
      <c r="T15" s="45"/>
      <c r="U15" s="45"/>
      <c r="V15" s="45"/>
      <c r="W15" s="55" t="s">
        <v>44</v>
      </c>
      <c r="X15" s="41"/>
      <c r="Y15" s="57" t="s">
        <v>132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38"/>
      <c r="AR15" s="24"/>
      <c r="AS15" s="37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3:59" ht="18.75">
      <c r="M16" s="43"/>
      <c r="N16" s="46"/>
      <c r="Q16" s="45"/>
      <c r="R16" s="45"/>
      <c r="S16" s="45"/>
      <c r="T16" s="45"/>
      <c r="U16" s="45"/>
      <c r="V16" s="45"/>
      <c r="W16" s="55" t="s">
        <v>43</v>
      </c>
      <c r="X16" s="49" t="s">
        <v>3</v>
      </c>
      <c r="Y16" s="57" t="s">
        <v>51</v>
      </c>
      <c r="Z16" s="41"/>
      <c r="AA16" s="41"/>
      <c r="AB16" s="44"/>
      <c r="AC16" s="44"/>
      <c r="AD16" s="44"/>
      <c r="AE16" s="44"/>
      <c r="AF16" s="44"/>
      <c r="AG16" s="44"/>
      <c r="AH16" s="39"/>
      <c r="AI16" s="39"/>
      <c r="AJ16" s="39"/>
      <c r="AK16" s="39"/>
      <c r="AL16" s="39"/>
      <c r="AM16" s="39"/>
      <c r="AN16" s="39"/>
      <c r="AO16" s="38"/>
      <c r="AR16" s="24"/>
      <c r="AS16" s="37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3:59" ht="15.75">
      <c r="M17" s="43"/>
      <c r="N17" s="46"/>
      <c r="AM17" s="39"/>
      <c r="AN17" s="39"/>
      <c r="AO17" s="38"/>
      <c r="AR17" s="24"/>
      <c r="AS17" s="37"/>
      <c r="AT17" s="31"/>
      <c r="AU17" s="31"/>
      <c r="AV17" s="31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</row>
    <row r="18" spans="42:48" ht="12" customHeight="1">
      <c r="AP18" s="2"/>
      <c r="AQ18" s="2"/>
      <c r="AR18" s="2"/>
      <c r="AS18" s="31"/>
      <c r="AT18" s="31"/>
      <c r="AU18" s="31"/>
      <c r="AV18" s="31"/>
    </row>
    <row r="19" spans="8:35" ht="12.75">
      <c r="H19" s="5"/>
      <c r="I19" s="3"/>
      <c r="J19" s="3"/>
      <c r="K19" s="3"/>
      <c r="V19" s="286" t="s">
        <v>19</v>
      </c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7"/>
    </row>
    <row r="20" spans="4:56" ht="12.75" customHeight="1">
      <c r="D20" s="283" t="s">
        <v>4</v>
      </c>
      <c r="E20" s="26" t="s">
        <v>5</v>
      </c>
      <c r="F20" s="6"/>
      <c r="G20" s="6"/>
      <c r="H20" s="6"/>
      <c r="I20" s="6" t="s">
        <v>6</v>
      </c>
      <c r="J20" s="6"/>
      <c r="K20" s="6"/>
      <c r="L20" s="6"/>
      <c r="M20" s="6"/>
      <c r="N20" s="6" t="s">
        <v>7</v>
      </c>
      <c r="O20" s="6"/>
      <c r="P20" s="6"/>
      <c r="Q20" s="6"/>
      <c r="R20" s="6" t="s">
        <v>8</v>
      </c>
      <c r="S20" s="6"/>
      <c r="T20" s="6"/>
      <c r="U20" s="6"/>
      <c r="V20" s="6" t="s">
        <v>9</v>
      </c>
      <c r="W20" s="6"/>
      <c r="X20" s="6"/>
      <c r="Y20" s="6"/>
      <c r="Z20" s="6"/>
      <c r="AA20" s="6" t="s">
        <v>10</v>
      </c>
      <c r="AB20" s="6"/>
      <c r="AC20" s="6"/>
      <c r="AD20" s="6"/>
      <c r="AE20" s="6" t="s">
        <v>11</v>
      </c>
      <c r="AF20" s="6"/>
      <c r="AG20" s="6"/>
      <c r="AH20" s="6"/>
      <c r="AI20" s="6"/>
      <c r="AJ20" s="6" t="s">
        <v>12</v>
      </c>
      <c r="AK20" s="6"/>
      <c r="AL20" s="6"/>
      <c r="AM20" s="6"/>
      <c r="AN20" s="6" t="s">
        <v>13</v>
      </c>
      <c r="AO20" s="6"/>
      <c r="AP20" s="6"/>
      <c r="AQ20" s="6"/>
      <c r="AR20" s="6"/>
      <c r="AS20" s="6" t="s">
        <v>14</v>
      </c>
      <c r="AT20" s="6"/>
      <c r="AU20" s="6"/>
      <c r="AV20" s="6"/>
      <c r="AW20" s="6" t="s">
        <v>15</v>
      </c>
      <c r="AX20" s="6"/>
      <c r="AY20" s="6"/>
      <c r="AZ20" s="6"/>
      <c r="BA20" s="6" t="s">
        <v>16</v>
      </c>
      <c r="BB20" s="6"/>
      <c r="BC20" s="6"/>
      <c r="BD20" s="7"/>
    </row>
    <row r="21" spans="4:56" ht="12.75">
      <c r="D21" s="284"/>
      <c r="E21" s="8">
        <v>1</v>
      </c>
      <c r="F21" s="8">
        <v>2</v>
      </c>
      <c r="G21" s="8">
        <v>3</v>
      </c>
      <c r="H21" s="8">
        <v>4</v>
      </c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8">
        <v>12</v>
      </c>
      <c r="Q21" s="8">
        <v>13</v>
      </c>
      <c r="R21" s="8">
        <v>14</v>
      </c>
      <c r="S21" s="8">
        <v>15</v>
      </c>
      <c r="T21" s="8">
        <v>16</v>
      </c>
      <c r="U21" s="8">
        <v>17</v>
      </c>
      <c r="V21" s="8">
        <v>18</v>
      </c>
      <c r="W21" s="8">
        <v>19</v>
      </c>
      <c r="X21" s="8">
        <v>20</v>
      </c>
      <c r="Y21" s="8">
        <v>21</v>
      </c>
      <c r="Z21" s="8">
        <v>22</v>
      </c>
      <c r="AA21" s="8">
        <v>23</v>
      </c>
      <c r="AB21" s="8">
        <v>24</v>
      </c>
      <c r="AC21" s="8">
        <v>25</v>
      </c>
      <c r="AD21" s="8">
        <v>26</v>
      </c>
      <c r="AE21" s="8">
        <v>27</v>
      </c>
      <c r="AF21" s="8">
        <v>28</v>
      </c>
      <c r="AG21" s="8">
        <v>29</v>
      </c>
      <c r="AH21" s="8">
        <v>30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8">
        <v>52</v>
      </c>
    </row>
    <row r="22" spans="4:59" ht="12.75">
      <c r="D22" s="27">
        <v>1</v>
      </c>
      <c r="E22" s="9" t="s">
        <v>122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 t="s">
        <v>122</v>
      </c>
      <c r="X22" s="9" t="s">
        <v>27</v>
      </c>
      <c r="Y22" s="9" t="s">
        <v>122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 t="s">
        <v>122</v>
      </c>
      <c r="AT22" s="9" t="s">
        <v>27</v>
      </c>
      <c r="AU22" s="9" t="s">
        <v>122</v>
      </c>
      <c r="AV22" s="9"/>
      <c r="AW22" s="9" t="s">
        <v>123</v>
      </c>
      <c r="AX22" s="9" t="s">
        <v>123</v>
      </c>
      <c r="AY22" s="9" t="s">
        <v>123</v>
      </c>
      <c r="AZ22" s="9" t="s">
        <v>123</v>
      </c>
      <c r="BA22" s="9" t="s">
        <v>123</v>
      </c>
      <c r="BB22" s="9" t="s">
        <v>123</v>
      </c>
      <c r="BC22" s="9" t="s">
        <v>123</v>
      </c>
      <c r="BD22" s="9" t="s">
        <v>123</v>
      </c>
      <c r="BE22" s="28"/>
      <c r="BF22" s="28"/>
      <c r="BG22" s="28"/>
    </row>
    <row r="23" spans="4:56" s="28" customFormat="1" ht="12.75">
      <c r="D23" s="29">
        <v>2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29</v>
      </c>
      <c r="J23" s="9" t="s">
        <v>29</v>
      </c>
      <c r="K23" s="9" t="s">
        <v>29</v>
      </c>
      <c r="L23" s="9" t="s">
        <v>29</v>
      </c>
      <c r="M23" s="9" t="s">
        <v>29</v>
      </c>
      <c r="N23" s="9" t="s">
        <v>29</v>
      </c>
      <c r="O23" s="9" t="s">
        <v>29</v>
      </c>
      <c r="P23" s="9" t="s">
        <v>29</v>
      </c>
      <c r="Q23" s="9" t="s">
        <v>29</v>
      </c>
      <c r="R23" s="9" t="s">
        <v>29</v>
      </c>
      <c r="S23" s="9" t="s">
        <v>29</v>
      </c>
      <c r="T23" s="9" t="s">
        <v>29</v>
      </c>
      <c r="U23" s="9" t="s">
        <v>29</v>
      </c>
      <c r="V23" s="9" t="s">
        <v>29</v>
      </c>
      <c r="W23" s="9" t="s">
        <v>29</v>
      </c>
      <c r="X23" s="9" t="s">
        <v>29</v>
      </c>
      <c r="Y23" s="9" t="s">
        <v>49</v>
      </c>
      <c r="Z23" s="9" t="s">
        <v>49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4:56" s="28" customFormat="1" ht="12.75">
      <c r="D24" s="21" t="s">
        <v>125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87"/>
      <c r="AU24" s="21"/>
      <c r="AV24" s="21"/>
      <c r="AW24" s="21"/>
      <c r="AX24" s="21"/>
      <c r="AY24" s="21"/>
      <c r="AZ24" s="21"/>
      <c r="BA24" s="21"/>
      <c r="BB24" s="21"/>
      <c r="BC24" s="21"/>
      <c r="BD24" s="1"/>
    </row>
    <row r="25" spans="3:48" ht="12.75">
      <c r="C25" s="1" t="s">
        <v>3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21:40" ht="15.75" customHeight="1">
      <c r="U26" s="10"/>
      <c r="V26" s="80" t="s">
        <v>25</v>
      </c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10"/>
      <c r="AN26" s="10"/>
    </row>
    <row r="27" spans="17:38" ht="57.75" customHeight="1">
      <c r="Q27" s="22"/>
      <c r="T27" s="267" t="s">
        <v>92</v>
      </c>
      <c r="U27" s="268"/>
      <c r="V27" s="265" t="s">
        <v>94</v>
      </c>
      <c r="W27" s="266"/>
      <c r="X27" s="265" t="s">
        <v>23</v>
      </c>
      <c r="Y27" s="266"/>
      <c r="Z27" s="265" t="s">
        <v>124</v>
      </c>
      <c r="AA27" s="266"/>
      <c r="AB27" s="265" t="s">
        <v>26</v>
      </c>
      <c r="AC27" s="266"/>
      <c r="AD27" s="265" t="s">
        <v>93</v>
      </c>
      <c r="AE27" s="270"/>
      <c r="AF27" s="266"/>
      <c r="AG27" s="265" t="s">
        <v>72</v>
      </c>
      <c r="AH27" s="266"/>
      <c r="AI27" s="265" t="s">
        <v>17</v>
      </c>
      <c r="AJ27" s="266"/>
      <c r="AK27" s="269" t="s">
        <v>20</v>
      </c>
      <c r="AL27" s="269"/>
    </row>
    <row r="28" spans="20:38" ht="12.75">
      <c r="T28" s="260" t="s">
        <v>90</v>
      </c>
      <c r="U28" s="261"/>
      <c r="V28" s="262">
        <v>5</v>
      </c>
      <c r="W28" s="264"/>
      <c r="X28" s="262">
        <v>37</v>
      </c>
      <c r="Y28" s="264"/>
      <c r="Z28" s="262">
        <v>2</v>
      </c>
      <c r="AA28" s="264"/>
      <c r="AB28" s="262"/>
      <c r="AC28" s="264"/>
      <c r="AD28" s="262"/>
      <c r="AE28" s="263"/>
      <c r="AF28" s="264"/>
      <c r="AG28" s="262"/>
      <c r="AH28" s="264"/>
      <c r="AI28" s="262">
        <v>8</v>
      </c>
      <c r="AJ28" s="264"/>
      <c r="AK28" s="262">
        <v>52</v>
      </c>
      <c r="AL28" s="264"/>
    </row>
    <row r="29" spans="20:38" ht="16.5" customHeight="1">
      <c r="T29" s="260" t="s">
        <v>91</v>
      </c>
      <c r="U29" s="261"/>
      <c r="V29" s="262"/>
      <c r="W29" s="264"/>
      <c r="X29" s="262"/>
      <c r="Y29" s="264"/>
      <c r="Z29" s="262"/>
      <c r="AA29" s="264"/>
      <c r="AB29" s="262">
        <v>4</v>
      </c>
      <c r="AC29" s="264"/>
      <c r="AD29" s="262">
        <v>16</v>
      </c>
      <c r="AE29" s="263"/>
      <c r="AF29" s="264"/>
      <c r="AG29" s="262">
        <v>2</v>
      </c>
      <c r="AH29" s="264"/>
      <c r="AI29" s="262"/>
      <c r="AJ29" s="264"/>
      <c r="AK29" s="262">
        <v>22</v>
      </c>
      <c r="AL29" s="264"/>
    </row>
    <row r="30" spans="20:38" ht="12.75">
      <c r="T30" s="273" t="s">
        <v>20</v>
      </c>
      <c r="U30" s="274"/>
      <c r="V30" s="271">
        <f>SUM(V28:W29)</f>
        <v>5</v>
      </c>
      <c r="W30" s="272"/>
      <c r="X30" s="271"/>
      <c r="Y30" s="272"/>
      <c r="Z30" s="271">
        <f>SUM(Z28:AA29)</f>
        <v>2</v>
      </c>
      <c r="AA30" s="272"/>
      <c r="AB30" s="271">
        <f>SUM(AB28:AC29)</f>
        <v>4</v>
      </c>
      <c r="AC30" s="272"/>
      <c r="AD30" s="271">
        <v>16</v>
      </c>
      <c r="AE30" s="275"/>
      <c r="AF30" s="272"/>
      <c r="AG30" s="271">
        <v>2</v>
      </c>
      <c r="AH30" s="272"/>
      <c r="AI30" s="271">
        <f>SUM(AI28:AJ29)</f>
        <v>8</v>
      </c>
      <c r="AJ30" s="272"/>
      <c r="AK30" s="271">
        <v>74</v>
      </c>
      <c r="AL30" s="272"/>
    </row>
  </sheetData>
  <sheetProtection/>
  <mergeCells count="50">
    <mergeCell ref="D20:D21"/>
    <mergeCell ref="AW17:BG17"/>
    <mergeCell ref="B4:S4"/>
    <mergeCell ref="V19:AI19"/>
    <mergeCell ref="B3:Q3"/>
    <mergeCell ref="Q1:AS1"/>
    <mergeCell ref="AQ3:AY3"/>
    <mergeCell ref="S2:AR2"/>
    <mergeCell ref="A9:U9"/>
    <mergeCell ref="A7:X7"/>
    <mergeCell ref="B5:AP5"/>
    <mergeCell ref="AQ5:AY5"/>
    <mergeCell ref="AQ6:AY6"/>
    <mergeCell ref="AQ7:AY7"/>
    <mergeCell ref="V29:W29"/>
    <mergeCell ref="X29:Y29"/>
    <mergeCell ref="X27:Y27"/>
    <mergeCell ref="AI30:AJ30"/>
    <mergeCell ref="AG30:AH30"/>
    <mergeCell ref="AD29:AF29"/>
    <mergeCell ref="AD30:AF30"/>
    <mergeCell ref="AG29:AH29"/>
    <mergeCell ref="AI29:AJ29"/>
    <mergeCell ref="AI28:AJ28"/>
    <mergeCell ref="AK29:AL29"/>
    <mergeCell ref="AK30:AL30"/>
    <mergeCell ref="T30:U30"/>
    <mergeCell ref="V30:W30"/>
    <mergeCell ref="Z29:AA29"/>
    <mergeCell ref="AB29:AC29"/>
    <mergeCell ref="Z30:AA30"/>
    <mergeCell ref="AB30:AC30"/>
    <mergeCell ref="X30:Y30"/>
    <mergeCell ref="T29:U29"/>
    <mergeCell ref="AG28:AH28"/>
    <mergeCell ref="Z28:AA28"/>
    <mergeCell ref="V28:W28"/>
    <mergeCell ref="AK27:AL27"/>
    <mergeCell ref="AK28:AL28"/>
    <mergeCell ref="AG27:AH27"/>
    <mergeCell ref="AD27:AF27"/>
    <mergeCell ref="AB27:AC27"/>
    <mergeCell ref="Z27:AA27"/>
    <mergeCell ref="AI27:AJ27"/>
    <mergeCell ref="T28:U28"/>
    <mergeCell ref="AD28:AF28"/>
    <mergeCell ref="V27:W27"/>
    <mergeCell ref="AB28:AC28"/>
    <mergeCell ref="X28:Y28"/>
    <mergeCell ref="T27:U27"/>
  </mergeCells>
  <printOptions/>
  <pageMargins left="0.97" right="0.5905511811023623" top="0.7874015748031497" bottom="0.7874015748031497" header="0.5118110236220472" footer="0.5118110236220472"/>
  <pageSetup horizontalDpi="600" verticalDpi="600" orientation="landscape" paperSize="9" r:id="rId1"/>
  <rowBreaks count="1" manualBreakCount="1">
    <brk id="32" max="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"/>
  <sheetViews>
    <sheetView zoomScalePageLayoutView="0" workbookViewId="0" topLeftCell="A1">
      <selection activeCell="C16" sqref="C16"/>
    </sheetView>
  </sheetViews>
  <sheetFormatPr defaultColWidth="8.796875" defaultRowHeight="15"/>
  <cols>
    <col min="3" max="3" width="36.5" style="0" customWidth="1"/>
  </cols>
  <sheetData>
    <row r="1" spans="1:38" ht="15.75">
      <c r="A1" s="18"/>
      <c r="B1" s="35"/>
      <c r="C1" s="35"/>
      <c r="D1" s="13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3"/>
      <c r="R1" s="13"/>
      <c r="S1" s="13"/>
      <c r="T1" s="13"/>
      <c r="U1" s="13"/>
      <c r="V1" s="13"/>
      <c r="W1" s="13"/>
      <c r="X1" s="13"/>
      <c r="Y1" s="13"/>
      <c r="Z1" s="35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6"/>
      <c r="AL1" s="36"/>
    </row>
    <row r="2" spans="1:38" ht="15.75" customHeight="1">
      <c r="A2" s="18"/>
      <c r="B2" s="36"/>
      <c r="C2" s="288" t="s">
        <v>71</v>
      </c>
      <c r="D2" s="288"/>
      <c r="E2" s="288"/>
      <c r="F2" s="288"/>
      <c r="G2" s="288"/>
      <c r="H2" s="35"/>
      <c r="I2" s="35"/>
      <c r="J2" s="35"/>
      <c r="K2" s="35"/>
      <c r="L2" s="35"/>
      <c r="M2" s="35"/>
      <c r="N2" s="35"/>
      <c r="O2" s="35"/>
      <c r="P2" s="35"/>
      <c r="Q2" s="13"/>
      <c r="R2" s="13"/>
      <c r="S2" s="13"/>
      <c r="T2" s="13"/>
      <c r="U2" s="13"/>
      <c r="V2" s="13"/>
      <c r="W2" s="13"/>
      <c r="X2" s="13"/>
      <c r="Y2" s="13"/>
      <c r="Z2" s="35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36"/>
      <c r="AL2" s="36"/>
    </row>
    <row r="3" spans="1:38" ht="15.75">
      <c r="A3" s="18"/>
      <c r="B3" s="35"/>
      <c r="C3" s="35"/>
      <c r="D3" s="13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13"/>
      <c r="R3" s="13"/>
      <c r="S3" s="13"/>
      <c r="T3" s="13"/>
      <c r="U3" s="13"/>
      <c r="V3" s="13"/>
      <c r="W3" s="13"/>
      <c r="X3" s="13"/>
      <c r="Y3" s="13"/>
      <c r="Z3" s="35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36"/>
      <c r="AL3" s="36"/>
    </row>
    <row r="4" spans="1:38" ht="15.75">
      <c r="A4" s="209">
        <v>3</v>
      </c>
      <c r="B4" s="19" t="s">
        <v>133</v>
      </c>
      <c r="C4" s="19"/>
      <c r="D4" s="19"/>
      <c r="E4" s="81"/>
      <c r="F4" s="19"/>
      <c r="G4" s="13"/>
      <c r="H4" s="13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</row>
    <row r="5" spans="1:38" ht="15" customHeight="1">
      <c r="A5" s="18"/>
      <c r="B5" s="19" t="s">
        <v>134</v>
      </c>
      <c r="C5" s="13"/>
      <c r="D5" s="82"/>
      <c r="E5" s="82"/>
      <c r="F5" s="35"/>
      <c r="G5" s="13"/>
      <c r="H5" s="13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13"/>
      <c r="AB5" s="13"/>
      <c r="AC5" s="13"/>
      <c r="AD5" s="13"/>
      <c r="AE5" s="13"/>
      <c r="AF5" s="13"/>
      <c r="AG5" s="13"/>
      <c r="AH5" s="13"/>
      <c r="AI5" s="13"/>
      <c r="AJ5" s="35"/>
      <c r="AK5" s="36"/>
      <c r="AL5" s="36"/>
    </row>
    <row r="6" spans="1:38" ht="15" customHeight="1">
      <c r="A6" s="209">
        <v>4</v>
      </c>
      <c r="B6" s="19" t="s">
        <v>135</v>
      </c>
      <c r="C6" s="13"/>
      <c r="D6" s="82"/>
      <c r="E6" s="82"/>
      <c r="F6" s="35"/>
      <c r="G6" s="13"/>
      <c r="H6" s="13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13"/>
      <c r="AB6" s="13"/>
      <c r="AC6" s="13"/>
      <c r="AD6" s="13"/>
      <c r="AE6" s="13"/>
      <c r="AF6" s="13"/>
      <c r="AG6" s="13"/>
      <c r="AH6" s="13"/>
      <c r="AI6" s="13"/>
      <c r="AJ6" s="35"/>
      <c r="AK6" s="36"/>
      <c r="AL6" s="36"/>
    </row>
    <row r="7" spans="1:38" ht="15" customHeight="1">
      <c r="A7" s="18"/>
      <c r="B7" s="19" t="s">
        <v>136</v>
      </c>
      <c r="C7" s="13"/>
      <c r="D7" s="82"/>
      <c r="E7" s="82"/>
      <c r="F7" s="35"/>
      <c r="G7" s="13"/>
      <c r="H7" s="13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13"/>
      <c r="AB7" s="13"/>
      <c r="AC7" s="13"/>
      <c r="AD7" s="13"/>
      <c r="AE7" s="13"/>
      <c r="AF7" s="13"/>
      <c r="AG7" s="13"/>
      <c r="AH7" s="13"/>
      <c r="AI7" s="13"/>
      <c r="AJ7" s="35"/>
      <c r="AK7" s="36"/>
      <c r="AL7" s="36"/>
    </row>
    <row r="8" spans="1:38" ht="16.5" customHeight="1">
      <c r="A8" s="209">
        <v>5</v>
      </c>
      <c r="B8" s="19" t="s">
        <v>137</v>
      </c>
      <c r="C8" s="13"/>
      <c r="D8" s="82"/>
      <c r="E8" s="82"/>
      <c r="F8" s="35"/>
      <c r="G8" s="13"/>
      <c r="H8" s="13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13"/>
      <c r="AB8" s="13"/>
      <c r="AC8" s="13"/>
      <c r="AD8" s="13"/>
      <c r="AE8" s="13"/>
      <c r="AF8" s="13"/>
      <c r="AG8" s="13"/>
      <c r="AH8" s="13"/>
      <c r="AI8" s="13"/>
      <c r="AJ8" s="35"/>
      <c r="AK8" s="36"/>
      <c r="AL8" s="36"/>
    </row>
    <row r="9" spans="1:38" ht="18" customHeight="1">
      <c r="A9" s="18"/>
      <c r="B9" s="19" t="s">
        <v>138</v>
      </c>
      <c r="C9" s="19"/>
      <c r="D9" s="19"/>
      <c r="E9" s="19"/>
      <c r="F9" s="13"/>
      <c r="G9" s="13"/>
      <c r="H9" s="13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</row>
    <row r="10" spans="1:38" ht="15.75">
      <c r="A10" s="209">
        <v>6</v>
      </c>
      <c r="B10" s="19" t="s">
        <v>139</v>
      </c>
      <c r="C10" s="19"/>
      <c r="D10" s="19"/>
      <c r="E10" s="19"/>
      <c r="F10" s="19"/>
      <c r="G10" s="13"/>
      <c r="H10" s="13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2:8" ht="15.75">
      <c r="B11" s="19" t="s">
        <v>140</v>
      </c>
      <c r="C11" s="19"/>
      <c r="D11" s="19"/>
      <c r="E11" s="19"/>
      <c r="F11" s="19"/>
      <c r="G11" s="13"/>
      <c r="H11" s="13"/>
    </row>
    <row r="13" spans="3:8" ht="15.75">
      <c r="C13" s="83" t="s">
        <v>95</v>
      </c>
      <c r="D13" s="84"/>
      <c r="E13" s="84"/>
      <c r="F13" s="84"/>
      <c r="G13" s="84"/>
      <c r="H13" s="84"/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 Н 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Vеrba</dc:creator>
  <cp:keywords/>
  <dc:description/>
  <cp:lastModifiedBy>Sacha</cp:lastModifiedBy>
  <cp:lastPrinted>2022-06-16T15:18:31Z</cp:lastPrinted>
  <dcterms:created xsi:type="dcterms:W3CDTF">2001-07-02T09:10:55Z</dcterms:created>
  <dcterms:modified xsi:type="dcterms:W3CDTF">2022-06-20T14:21:08Z</dcterms:modified>
  <cp:category/>
  <cp:version/>
  <cp:contentType/>
  <cp:contentStatus/>
</cp:coreProperties>
</file>